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1570" windowHeight="10155" tabRatio="75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72" i="12" l="1"/>
  <c r="T73" i="12"/>
  <c r="T72" i="12"/>
  <c r="T74" i="12"/>
  <c r="V74" i="12" s="1"/>
  <c r="V73" i="12"/>
  <c r="G73" i="12" l="1"/>
  <c r="G71" i="12"/>
  <c r="G33" i="12"/>
  <c r="G34" i="12"/>
  <c r="G31" i="12"/>
  <c r="G20" i="12"/>
  <c r="A15" i="12"/>
  <c r="A15" i="11"/>
  <c r="A15" i="10"/>
  <c r="A15" i="9"/>
  <c r="A15" i="8"/>
  <c r="A15" i="7"/>
  <c r="A15" i="6"/>
  <c r="A15" i="5"/>
  <c r="A14" i="4"/>
  <c r="A14" i="3"/>
  <c r="A14" i="2"/>
  <c r="A5" i="9" l="1"/>
  <c r="A12" i="9"/>
  <c r="A5" i="7"/>
  <c r="A12" i="7"/>
  <c r="A5" i="6"/>
  <c r="A12" i="6"/>
  <c r="A5" i="5"/>
  <c r="A12" i="5"/>
  <c r="A4" i="3"/>
  <c r="A11" i="3"/>
  <c r="A11" i="2"/>
</calcChain>
</file>

<file path=xl/sharedStrings.xml><?xml version="1.0" encoding="utf-8"?>
<sst xmlns="http://schemas.openxmlformats.org/spreadsheetml/2006/main" count="2003" uniqueCount="557">
  <si>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</si>
  <si>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</si>
  <si>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</si>
  <si>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</si>
  <si>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</si>
  <si>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</si>
  <si>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</si>
  <si>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</si>
  <si>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</si>
  <si>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</si>
  <si>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</si>
  <si>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</si>
  <si>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</si>
  <si>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</si>
  <si>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</si>
  <si>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</si>
  <si>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</si>
  <si>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</si>
  <si>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</si>
  <si>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</si>
  <si>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</si>
  <si>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</si>
  <si>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</si>
  <si>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</si>
  <si>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</si>
  <si>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</si>
  <si>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</si>
  <si>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</si>
  <si>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</si>
  <si>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</si>
  <si>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</si>
  <si>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</si>
  <si>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</si>
  <si>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</si>
  <si>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</si>
  <si>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</si>
  <si>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</si>
  <si>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</si>
  <si>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</si>
  <si>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</si>
  <si>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</si>
  <si>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</si>
  <si>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</si>
  <si>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</si>
  <si>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</si>
  <si>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</si>
  <si>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</si>
  <si>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</si>
  <si>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</si>
  <si>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</si>
  <si>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</si>
  <si>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</si>
  <si>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</si>
  <si>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</si>
  <si>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</si>
  <si>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№56-01803Ю/18         от 31.07.2018</t>
  </si>
  <si>
    <t>№56-01803Ю/18-002 от 02.10.2018</t>
  </si>
  <si>
    <t>Договор расторгнут</t>
  </si>
  <si>
    <t>168100, Коми Респ, Сысольский р-н, Визинга с, Мира ул</t>
  </si>
  <si>
    <t>Средняя общеобразовательная школа на 501 место в с.Визинга, 168100, Коми Респ, Сысольский р-н, Визинга с, Мира ул, ЗУ 11:03:2001002:773</t>
  </si>
  <si>
    <t>точка 4 2 с.ш. РУ 0,4 кВ ТП 10/0,4 кВ (Школа Визинга) (для подключения ЗУ с кад.№11:03:2001002:773)</t>
  </si>
  <si>
    <t>0,4 кВ</t>
  </si>
  <si>
    <t>Вторая</t>
  </si>
  <si>
    <t>нд</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</si>
  <si>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</si>
  <si>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</si>
  <si>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</si>
  <si>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</si>
  <si>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</si>
  <si>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</si>
  <si>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</si>
  <si>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</si>
  <si>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</si>
  <si>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</si>
  <si>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</si>
  <si>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</si>
  <si>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</si>
  <si>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</si>
  <si>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</si>
  <si>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</si>
  <si>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</si>
  <si>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</si>
  <si>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</si>
  <si>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</si>
  <si>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</si>
  <si>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</si>
  <si>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</si>
  <si>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</si>
  <si>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</si>
  <si>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</si>
  <si>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</si>
  <si>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</si>
  <si>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</si>
  <si>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</si>
  <si>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</si>
  <si>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</si>
  <si>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</si>
  <si>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</si>
  <si>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</si>
  <si>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</si>
  <si>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</si>
  <si>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</si>
  <si>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</si>
  <si>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</si>
  <si>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</si>
  <si>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</si>
  <si>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</si>
  <si>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</si>
  <si>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</si>
  <si>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</si>
  <si>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</si>
  <si>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</si>
  <si>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</si>
  <si>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</si>
  <si>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</si>
  <si>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</si>
  <si>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</si>
  <si>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</si>
  <si>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</si>
  <si>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</si>
  <si>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</si>
  <si>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</si>
  <si>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</si>
  <si>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</si>
  <si>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</si>
  <si>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</si>
  <si>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</si>
  <si>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</si>
  <si>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</si>
  <si>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</si>
  <si>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</si>
  <si>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</si>
  <si>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</si>
  <si>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</si>
  <si>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</si>
  <si>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</si>
  <si>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</si>
  <si>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</si>
  <si>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</si>
  <si>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</si>
  <si>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</si>
  <si>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</si>
  <si>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</si>
  <si>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</si>
  <si>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</si>
  <si>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</si>
  <si>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</si>
  <si>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</si>
  <si>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</si>
  <si>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</si>
  <si>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</si>
  <si>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</si>
  <si>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</si>
  <si>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</si>
  <si>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</si>
  <si>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</si>
  <si>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</si>
  <si>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</si>
  <si>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</si>
  <si>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</si>
  <si>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</si>
  <si>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</si>
  <si>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</si>
  <si>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</si>
  <si>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</si>
  <si>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</si>
  <si>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</si>
  <si>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</si>
  <si>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</si>
  <si>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</si>
  <si>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</si>
  <si>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</si>
  <si>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</si>
  <si>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</si>
  <si>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</si>
  <si>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</si>
  <si>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</si>
  <si>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</si>
  <si>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</si>
  <si>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</si>
  <si>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</si>
  <si>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</si>
  <si>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</si>
  <si>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</si>
  <si>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</si>
  <si>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</si>
  <si>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</si>
  <si>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</si>
  <si>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</si>
  <si>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</si>
  <si>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</si>
  <si>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</si>
  <si>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</si>
  <si>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</si>
  <si>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</si>
  <si>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</si>
  <si>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</si>
  <si>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</si>
  <si>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</si>
  <si>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</si>
  <si>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</si>
  <si>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</si>
  <si>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</si>
  <si>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</si>
  <si>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</si>
  <si>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</si>
  <si>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</si>
  <si>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</si>
  <si>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</si>
  <si>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</si>
  <si>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</si>
  <si>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</si>
  <si>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</si>
  <si>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</si>
  <si>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</si>
  <si>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</si>
  <si>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</si>
  <si>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</si>
  <si>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</si>
  <si>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</si>
  <si>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</si>
  <si>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</si>
  <si>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</si>
  <si>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</si>
  <si>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</si>
  <si>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</si>
  <si>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</si>
  <si>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</si>
  <si>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</si>
  <si>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</si>
  <si>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</si>
  <si>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</si>
  <si>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</si>
  <si>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</si>
  <si>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</si>
  <si>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</si>
  <si>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</si>
  <si>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</si>
  <si>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</si>
  <si>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</si>
  <si>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</si>
  <si>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</si>
  <si>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</si>
  <si>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</si>
  <si>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</si>
  <si>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</si>
  <si>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</si>
  <si>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</si>
  <si>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</si>
  <si>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</si>
  <si>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</si>
  <si>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</si>
  <si>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</si>
  <si>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</si>
  <si>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</si>
  <si>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</si>
  <si>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</si>
  <si>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</si>
  <si>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</si>
  <si>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</si>
  <si>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</si>
  <si>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</si>
  <si>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</si>
  <si>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</si>
  <si>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</si>
  <si>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</si>
  <si>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</si>
  <si>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</si>
  <si>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</si>
  <si>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</si>
  <si>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</si>
  <si>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</si>
  <si>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</si>
  <si>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</si>
  <si>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</si>
  <si>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</si>
  <si>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</si>
  <si>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</si>
  <si>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</si>
  <si>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</si>
  <si>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</si>
  <si>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</si>
  <si>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</si>
  <si>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</si>
  <si>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</si>
  <si>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</si>
  <si>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</si>
  <si>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</si>
  <si>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</si>
  <si>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</si>
  <si>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</si>
  <si>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</si>
  <si>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</si>
  <si>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</si>
  <si>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</si>
  <si>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</si>
  <si>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</si>
  <si>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</si>
  <si>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</si>
  <si>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</si>
  <si>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</si>
  <si>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</si>
  <si>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</si>
  <si>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</si>
  <si>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</si>
  <si>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</si>
  <si>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</si>
  <si>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</si>
  <si>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</si>
  <si>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</si>
  <si>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</si>
  <si>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</si>
  <si>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</si>
  <si>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</si>
  <si>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</si>
  <si>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</si>
  <si>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</si>
  <si>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</si>
  <si>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</si>
  <si>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</si>
  <si>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</si>
  <si>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</si>
  <si>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</si>
  <si>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</si>
  <si>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</si>
  <si>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</si>
  <si>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</si>
  <si>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</si>
  <si>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</si>
  <si>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</si>
  <si>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</si>
  <si>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</si>
  <si>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</si>
  <si>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</si>
  <si>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</si>
  <si>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</si>
  <si>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</si>
  <si>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</si>
  <si>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</si>
  <si>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</si>
  <si>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</si>
  <si>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</si>
  <si>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</si>
  <si>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</si>
  <si>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</si>
  <si>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</si>
  <si>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</si>
  <si>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</si>
  <si>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</si>
  <si>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</si>
  <si>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</si>
  <si>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</si>
  <si>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</si>
  <si>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</si>
  <si>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</si>
  <si>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</si>
  <si>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</si>
  <si>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</si>
  <si>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</si>
  <si>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</si>
  <si>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</si>
  <si>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</si>
  <si>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</si>
  <si>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</si>
  <si>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</si>
  <si>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</si>
  <si>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</si>
  <si>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</si>
  <si>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</si>
  <si>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</si>
  <si>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</si>
  <si>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</si>
  <si>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</si>
  <si>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</si>
  <si>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</si>
  <si>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</si>
  <si>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</si>
  <si>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</si>
  <si>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</si>
  <si>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</si>
  <si>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</si>
  <si>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</si>
  <si>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</si>
  <si>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</si>
  <si>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</si>
  <si>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</si>
  <si>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</si>
  <si>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</si>
  <si>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</si>
  <si>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</si>
  <si>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</si>
  <si>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</si>
  <si>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</si>
  <si>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</si>
  <si>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</si>
  <si>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</si>
  <si>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</si>
  <si>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</si>
  <si>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</si>
  <si>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</si>
  <si>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</si>
  <si>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</si>
  <si>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</si>
  <si>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</si>
  <si>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</si>
  <si>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</si>
  <si>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</si>
  <si>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</si>
  <si>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</si>
  <si>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</si>
  <si>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</si>
  <si>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</si>
  <si>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</si>
  <si>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</si>
  <si>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</si>
  <si>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</si>
  <si>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</si>
  <si>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</si>
  <si>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</si>
  <si>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</si>
  <si>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</si>
  <si>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</si>
  <si>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</si>
  <si>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</si>
  <si>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</si>
  <si>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</si>
  <si>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</si>
  <si>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</si>
  <si>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</si>
  <si>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</si>
  <si>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</si>
  <si>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</si>
  <si>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</si>
  <si>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</si>
  <si>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</si>
  <si>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</si>
  <si>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</si>
  <si>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</si>
  <si>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</si>
  <si>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</si>
  <si>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</si>
  <si>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</si>
  <si>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</si>
  <si>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</si>
  <si>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</si>
  <si>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</si>
  <si>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</si>
  <si>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</si>
  <si>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</si>
  <si>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</si>
  <si>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</si>
  <si>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</si>
  <si>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</si>
  <si>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</si>
  <si>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</si>
  <si>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</si>
  <si>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</si>
  <si>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</si>
  <si>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</si>
  <si>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</si>
  <si>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</si>
  <si>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</si>
  <si>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</si>
  <si>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</si>
  <si>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</si>
  <si>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</si>
  <si>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</si>
  <si>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</si>
  <si>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</si>
  <si>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</si>
  <si>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</si>
  <si>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</si>
  <si>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</si>
  <si>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не влияет</t>
  </si>
  <si>
    <t>Нет этапов</t>
  </si>
  <si>
    <t>Строительство КТП 10/0,4 кВ, КЛ 10 кВ от яч.8Д РУ 10 кВ ТП 10/0,4 кВ №512 «Детсад», КЛ 10 кВ от опоры №56/4 яч.11Д ПС 110/10 кВ «Визинга» с. Визинга Сысольского района</t>
  </si>
  <si>
    <t>не требуется</t>
  </si>
  <si>
    <t>№56-00576Ю/19         от 17.06.2019</t>
  </si>
  <si>
    <t>Договор подписан обеими сторонами</t>
  </si>
  <si>
    <t>168100, Республика Коми, Сысольский р-н, с. Визинга, ул. Мира</t>
  </si>
  <si>
    <t>ВРУ здания школы, ВРУ котельной и ВРУ резервной ДЭС (Объект "Средняя общеобразовательная школа на 501 место в с. Визинга"), 168100, Республика Коми, Сысольский р-н, с. Визинга, ул. Мира</t>
  </si>
  <si>
    <t>11.1.	Требования к усилению существующей электрической сети. 
11.1.1.	Запроектировать и выполнить установку двухтрансформаторной подстанции 10/0,4 кВ (далее – ТП). Место размещения и тип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№56/4 ВЛ 10 кВ яч.11Д ПС 110/10 кВ «Визинга» до 2сш РУ 10 кВ вновь устанавливаемой ТП. Способ прокладки и трассу ЛЭП 10 кВ, трассу и сечение провода (кабеля) определить проектом.
11.1.3.	Выполнить установку выключателя нагрузки 10 кВ в ячейке №8 РУ 10 кВ ТП №512. Тип и технические характеристики выключателя определить проектом.
11.1.4.	Запроектировать и выполнить строительство ЛЭП 10 кВ от ячейки №8 РУ 10 кВ ТП №512 до 1сш РУ 10 кВ вновь устанавливаемой ТП. Способ прокладки и трассу ЛЭП 10 кВ, трассу и сечение провода (кабеля) опред</t>
  </si>
  <si>
    <t>Сысольский р-н</t>
  </si>
  <si>
    <t>K_009-55-2-03.31-1910</t>
  </si>
  <si>
    <t>К_009-55-2-03.31-1910</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</si>
  <si>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</si>
  <si>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</si>
  <si>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</si>
  <si>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</si>
  <si>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</si>
  <si>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</si>
  <si>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</si>
  <si>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</si>
  <si>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</si>
  <si>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</si>
  <si>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</si>
  <si>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С</t>
  </si>
  <si>
    <t>по состоянию на 01.01.2020</t>
  </si>
  <si>
    <t>+( № 422 от 11.11.2019)</t>
  </si>
  <si>
    <t>Степень загрузки трансформаторной подстанции(ТП) 0,39375</t>
  </si>
  <si>
    <t>3,203 млн.руб. с НДС</t>
  </si>
  <si>
    <t>2,714 млн.руб. без НДС</t>
  </si>
  <si>
    <t>2,714 млн. руб. (Без НДС)</t>
  </si>
  <si>
    <t>1.1. Работы, услуги</t>
  </si>
  <si>
    <t>комплекс</t>
  </si>
  <si>
    <t>Выполнение строительно-монтажных работ для нужд ПО «Южные электрические сети» филиала ПАО «МСРК Северо-Запада» в Республике Коми по объектам инвестиционной программы: 
– Техническое перевооружение ТП 10/0,4 кВ №512 «Детсад»: установка выключателя нагрузки в яч.8Д в с. Визинга Сысольского района Республики Коми (СОШ c. Визинга, МБОУ Дог. № 56-00576Ю/19 от 17.06.2019) (1шт.) ИП №009-55-1-03.31-1913;
– 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 Визинга, МБОУ Дог. № 56-00576Ю/19 от 17.06.2019) (КЛ 10кВ 0,2 км.) (МВА 0,8) ИП №009-55-2-03.31-1910;
– Строительство 6КЛ 0,4 кВ от КТП 10/0,4 кВ «новая» в с. Визинга Сысольского района Республики Коми (СОШ c. Визинга, МБОУ Дог. № 56-00576Ю/19 от 17.06.19) (КЛ-0,4 кВ 1 км) ИП №009-55-2-02.41-0029</t>
  </si>
  <si>
    <t>ДЗО</t>
  </si>
  <si>
    <t>Сводный сметный расчет</t>
  </si>
  <si>
    <t>ОЗК</t>
  </si>
  <si>
    <t>АО  Электромонтаж</t>
  </si>
  <si>
    <t>Roseltorg.ru</t>
  </si>
  <si>
    <t>01.12.2019</t>
  </si>
  <si>
    <t>27.12.2019</t>
  </si>
  <si>
    <t>13.01.2020</t>
  </si>
  <si>
    <t>22.01.2020</t>
  </si>
  <si>
    <t>31.01.2020</t>
  </si>
  <si>
    <t>03.02.2020</t>
  </si>
  <si>
    <t>30.04.2020</t>
  </si>
  <si>
    <t>закупка осуществлялась на несколько ИП:K_009-55-1-03.31-1913 K_009-55-2-02.41-0029</t>
  </si>
  <si>
    <t>ООО "ТетрастройКоми"</t>
  </si>
  <si>
    <t>Энергия Севера</t>
  </si>
  <si>
    <t>Новое строительство</t>
  </si>
  <si>
    <t>МВА: ввод -  0,8(0,8) км: ввод -  0,196(0,196)</t>
  </si>
  <si>
    <t>Приказ об утверждении ПСД № 422 от 11.11.2019</t>
  </si>
  <si>
    <t>- по договорам подряда (в разбивке по каждому подрядчику и по договорам):</t>
  </si>
  <si>
    <t>договор на СМР от 03.02.2020 № 7/20-Ю подрядчик АО "Электромонтаж"</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</si>
  <si>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</si>
  <si>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</si>
  <si>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</si>
  <si>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</si>
  <si>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</si>
  <si>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</si>
  <si>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</si>
  <si>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</si>
  <si>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Отдел проектирования управления капитального строительства , Выполнение проектно-изыскательских работ ,</t>
  </si>
  <si>
    <t>АО "Электромонтаж" , СМР , Выполнение строительно-монтажных работ , 03.02.2020 , 7/20-Ю</t>
  </si>
  <si>
    <t xml:space="preserve"> - по прочим договорам:</t>
  </si>
  <si>
    <t>Капитализируемые проценты</t>
  </si>
  <si>
    <t>объем заключенного договора в ценах  2019 года с НДС, млн. руб.</t>
  </si>
  <si>
    <t>Материалы и оборудование со склада</t>
  </si>
  <si>
    <t>Другие затраты (гос. регистрация, агентское вознаграждение и т.д.)</t>
  </si>
  <si>
    <t>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</si>
  <si>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</si>
  <si>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</si>
  <si>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0,3669 	МВт	2020 г.;
Степень загрузки трансформаторной подстанции:
0,39375 		2020 г.;
0,39375 		2021 г.;
0,39375 		2022 г.;
0,39375 		2023 г.;
0,39375 		2024 г.;
0,39375 		2025 г.;
Увеличение мощности силовых (авто-) трансформаторов на подстанциях в рамках осуществления технологического  присоединения к электрическим сетям:
0,8 	МВА(на уровне напряжения 10 кВ)	2020 г.;
Увеличение протяженности линий электропередачи в рамках осуществления технологического присоединения к электрическим сетям:
0,196 	Км(на уровне напряжения 10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</si>
  <si>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</si>
  <si>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</si>
  <si>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ВКЛ 0,4 кВ фидер 4 от КТП 10/0,4 кВ №1110 в с. Визинга с центром питания от яч. 11Д ПС 110/10 кВ "Визинга"   </t>
  </si>
  <si>
    <t>Исполнение обязательств по договору ТП №56-00576Ю/19 от 17.06.2019.</t>
  </si>
  <si>
    <t>исполнение договора ТП №56-00576Ю/19 от 17.06.2019</t>
  </si>
  <si>
    <t>КТП 10/0,4 кВ - 0,8 МВА; КЛ 10 кВ - 0,190 км, ВЛ 10 кВ - 0,006 км</t>
  </si>
  <si>
    <t>ИП завершен</t>
  </si>
  <si>
    <t>нет</t>
  </si>
  <si>
    <t>заключенны договорs</t>
  </si>
  <si>
    <t>оплачено</t>
  </si>
  <si>
    <t>освоено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</si>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</sst>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000"/>
    <numFmt numFmtId="165" formatCode="0.00000000"/>
    <numFmt numFmtId="166" formatCode="0.000"/>
    <numFmt numFmtId="167" formatCode="0.0"/>
    <numFmt numFmtId="168" formatCode="0.0000000"/>
    <numFmt numFmtId="169" formatCode="#,##0.00000"/>
    <numFmt numFmtId="170" formatCode="#,##0.0000000"/>
    <numFmt numFmtId="171" formatCode="#,##0.00000000"/>
    <numFmt numFmtId="172" formatCode="0.00&quot; %&quot;"/>
    <numFmt numFmtId="173" formatCode="0.000000"/>
    <numFmt numFmtId="174" formatCode="0&quot; %&quot;"/>
    <numFmt numFmtId="175" formatCode="0.00&quot;%&quot;"/>
    <numFmt numFmtId="176" formatCode="0&quot;%&quot;"/>
    <numFmt numFmtId="177" formatCode="0.0%"/>
    <numFmt numFmtId="178" formatCode="_-* #,##0.000000_-;\-* #,##0.000000_-;_-* &quot;-&quot;??_-;_-@_-"/>
    <numFmt numFmtId="179" formatCode="_-* #,##0.000_-;\-* #,##0.000_-;_-* &quot;-&quot;??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1"/>
      <color theme="1"/>
      <name val="Calibri"/>
      <family val="2"/>
      <charset val="204"/>
      <scheme val="minor"/>
    </font>
    <font>
      <sz val="11"/>
      <color theme="0"/>
      <name val="Calibri"/>
      <family val="2"/>
      <charset val="204"/>
      <scheme val="minor"/>
    </font>
    <font>
      <b/>
      <sz val="12"/>
      <name val="Times New Roman"/>
      <family val="1"/>
      <charset val="204"/>
    </font>
    <font>
      <sz val="8"/>
      <name val="Arial"/>
      <family val="2"/>
    </font>
    <font>
      <sz val="12"/>
      <name val="Times New Roman"/>
      <family val="1"/>
    </font>
    <font>
      <sz val="10"/>
      <color theme="0"/>
      <name val="Times New Roman"/>
      <family val="2"/>
    </font>
    <font>
      <sz val="11"/>
      <name val="Calibri"/>
      <family val="2"/>
      <charset val="204"/>
      <scheme val="minor"/>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9" fillId="0" borderId="0"/>
    <xf numFmtId="9" fontId="11" fillId="0" borderId="0" applyFont="0" applyFill="0" applyBorder="0" applyAlignment="0" applyProtection="0"/>
    <xf numFmtId="0" fontId="14" fillId="0" borderId="0"/>
    <xf numFmtId="0" fontId="14" fillId="0" borderId="0"/>
    <xf numFmtId="0" fontId="14" fillId="0" borderId="0"/>
  </cellStyleXfs>
  <cellXfs count="19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65"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left" wrapText="1"/>
    </xf>
    <xf numFmtId="1" fontId="8"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70" fontId="1" fillId="0" borderId="1" xfId="0" applyNumberFormat="1" applyFont="1" applyBorder="1" applyAlignment="1">
      <alignment horizontal="right" vertical="center" wrapText="1"/>
    </xf>
    <xf numFmtId="171"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5" fontId="0" fillId="0" borderId="0" xfId="0" applyNumberFormat="1" applyFill="1" applyAlignment="1">
      <alignment horizontal="left"/>
    </xf>
    <xf numFmtId="0" fontId="1" fillId="0" borderId="25" xfId="3" applyNumberFormat="1" applyFont="1" applyBorder="1" applyAlignment="1">
      <alignment horizontal="left" vertical="center" wrapText="1"/>
    </xf>
    <xf numFmtId="0" fontId="15" fillId="0" borderId="25" xfId="3" applyNumberFormat="1" applyFont="1" applyBorder="1" applyAlignment="1">
      <alignment horizontal="left" vertical="center" wrapText="1"/>
    </xf>
    <xf numFmtId="0" fontId="14" fillId="0" borderId="0" xfId="4"/>
    <xf numFmtId="0" fontId="1" fillId="0" borderId="25" xfId="4" applyNumberFormat="1" applyFont="1" applyBorder="1" applyAlignment="1">
      <alignment horizontal="center" vertical="center" wrapText="1"/>
    </xf>
    <xf numFmtId="1" fontId="1" fillId="0" borderId="25" xfId="4" applyNumberFormat="1" applyFont="1" applyBorder="1" applyAlignment="1">
      <alignment horizontal="center" wrapText="1"/>
    </xf>
    <xf numFmtId="1" fontId="1" fillId="0" borderId="25" xfId="4" applyNumberFormat="1" applyFont="1" applyBorder="1" applyAlignment="1">
      <alignment horizontal="right" wrapText="1"/>
    </xf>
    <xf numFmtId="0" fontId="1" fillId="0" borderId="25" xfId="4" applyNumberFormat="1" applyFont="1" applyBorder="1" applyAlignment="1">
      <alignment horizontal="left" wrapText="1"/>
    </xf>
    <xf numFmtId="164" fontId="1" fillId="0" borderId="25" xfId="4" applyNumberFormat="1" applyFont="1" applyBorder="1" applyAlignment="1">
      <alignment horizontal="right" wrapText="1"/>
    </xf>
    <xf numFmtId="165" fontId="1" fillId="0" borderId="25" xfId="4" applyNumberFormat="1" applyFont="1" applyBorder="1" applyAlignment="1">
      <alignment horizontal="right" wrapText="1"/>
    </xf>
    <xf numFmtId="165" fontId="12" fillId="0" borderId="0" xfId="0" applyNumberFormat="1" applyFont="1" applyFill="1" applyAlignment="1">
      <alignment horizontal="left"/>
    </xf>
    <xf numFmtId="10" fontId="16" fillId="0" borderId="0" xfId="2" applyNumberFormat="1" applyFont="1" applyFill="1" applyBorder="1" applyAlignment="1">
      <alignment horizontal="center" vertical="center" wrapText="1"/>
    </xf>
    <xf numFmtId="178" fontId="17" fillId="0" borderId="0" xfId="0" applyNumberFormat="1" applyFont="1" applyFill="1" applyAlignment="1">
      <alignment horizontal="left"/>
    </xf>
    <xf numFmtId="165" fontId="16" fillId="0" borderId="0" xfId="5" applyNumberFormat="1" applyFont="1" applyFill="1" applyBorder="1" applyAlignment="1">
      <alignment horizontal="center" vertical="center" wrapText="1"/>
    </xf>
    <xf numFmtId="179" fontId="17" fillId="0" borderId="0" xfId="0" applyNumberFormat="1" applyFont="1" applyFill="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25" xfId="4" applyNumberFormat="1" applyFont="1" applyBorder="1" applyAlignment="1">
      <alignment horizontal="center" vertic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2"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167"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6" xfId="0" applyFont="1" applyBorder="1" applyAlignment="1">
      <alignment horizontal="left" vertical="center" wrapText="1"/>
    </xf>
    <xf numFmtId="0" fontId="7" fillId="0" borderId="2" xfId="0" applyFont="1" applyFill="1" applyBorder="1" applyAlignment="1">
      <alignment horizontal="left" wrapText="1"/>
    </xf>
    <xf numFmtId="0" fontId="1" fillId="0" borderId="1"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7" fillId="0" borderId="1" xfId="0" applyFont="1" applyFill="1" applyBorder="1" applyAlignment="1">
      <alignment horizontal="left" wrapText="1"/>
    </xf>
    <xf numFmtId="0" fontId="8" fillId="0" borderId="1" xfId="0" applyFont="1" applyFill="1" applyBorder="1" applyAlignment="1">
      <alignment horizontal="left" wrapText="1"/>
    </xf>
    <xf numFmtId="177" fontId="1" fillId="0" borderId="1" xfId="2" applyNumberFormat="1" applyFont="1" applyFill="1" applyBorder="1" applyAlignment="1">
      <alignment horizontal="center" wrapText="1"/>
    </xf>
    <xf numFmtId="165" fontId="1" fillId="0" borderId="1" xfId="0" applyNumberFormat="1" applyFont="1" applyFill="1" applyBorder="1" applyAlignment="1">
      <alignment horizontal="center" wrapText="1"/>
    </xf>
    <xf numFmtId="176" fontId="1" fillId="0" borderId="1" xfId="0" applyNumberFormat="1" applyFont="1" applyFill="1" applyBorder="1" applyAlignment="1">
      <alignment horizontal="center" wrapText="1"/>
    </xf>
    <xf numFmtId="175" fontId="1" fillId="0" borderId="1" xfId="0" applyNumberFormat="1" applyFont="1" applyFill="1" applyBorder="1" applyAlignment="1">
      <alignment horizontal="center" wrapText="1"/>
    </xf>
    <xf numFmtId="174" fontId="2" fillId="0" borderId="1" xfId="0" applyNumberFormat="1" applyFont="1" applyFill="1" applyBorder="1" applyAlignment="1">
      <alignment horizontal="center" wrapText="1"/>
    </xf>
    <xf numFmtId="0" fontId="7" fillId="0" borderId="12" xfId="0" applyFont="1" applyFill="1" applyBorder="1" applyAlignment="1">
      <alignment horizontal="left" wrapText="1"/>
    </xf>
    <xf numFmtId="0" fontId="7" fillId="0" borderId="27" xfId="0" applyFont="1" applyFill="1" applyBorder="1" applyAlignment="1">
      <alignment horizontal="left" wrapText="1"/>
    </xf>
    <xf numFmtId="0" fontId="7" fillId="0" borderId="19" xfId="0" applyFont="1" applyFill="1" applyBorder="1" applyAlignment="1">
      <alignment horizontal="left" wrapText="1"/>
    </xf>
    <xf numFmtId="165" fontId="1" fillId="0" borderId="12" xfId="0" applyNumberFormat="1" applyFont="1" applyFill="1" applyBorder="1" applyAlignment="1">
      <alignment horizontal="center" wrapText="1"/>
    </xf>
    <xf numFmtId="165" fontId="1" fillId="0" borderId="27" xfId="0" applyNumberFormat="1" applyFont="1" applyFill="1" applyBorder="1" applyAlignment="1">
      <alignment horizontal="center" wrapText="1"/>
    </xf>
    <xf numFmtId="165" fontId="1" fillId="0" borderId="19" xfId="0" applyNumberFormat="1" applyFont="1" applyFill="1" applyBorder="1" applyAlignment="1">
      <alignment horizontal="center" wrapText="1"/>
    </xf>
    <xf numFmtId="165" fontId="13" fillId="0" borderId="12" xfId="0" applyNumberFormat="1" applyFont="1" applyFill="1" applyBorder="1" applyAlignment="1">
      <alignment horizontal="center" wrapText="1"/>
    </xf>
    <xf numFmtId="165" fontId="13" fillId="0" borderId="27" xfId="0" applyNumberFormat="1" applyFont="1" applyFill="1" applyBorder="1" applyAlignment="1">
      <alignment horizontal="center" wrapText="1"/>
    </xf>
    <xf numFmtId="165" fontId="13" fillId="0" borderId="19" xfId="0" applyNumberFormat="1" applyFont="1" applyFill="1" applyBorder="1" applyAlignment="1">
      <alignment horizontal="center" wrapText="1"/>
    </xf>
    <xf numFmtId="0" fontId="2" fillId="0" borderId="1" xfId="0" applyFont="1" applyFill="1" applyBorder="1" applyAlignment="1">
      <alignment horizontal="center" wrapText="1"/>
    </xf>
    <xf numFmtId="173" fontId="1" fillId="0" borderId="1" xfId="0" applyNumberFormat="1" applyFont="1" applyFill="1" applyBorder="1" applyAlignment="1">
      <alignment horizontal="center" wrapText="1"/>
    </xf>
    <xf numFmtId="172" fontId="1" fillId="0" borderId="1" xfId="0" applyNumberFormat="1" applyFont="1" applyFill="1" applyBorder="1" applyAlignment="1">
      <alignment horizontal="center" wrapText="1"/>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166"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6" xfId="0" applyFont="1" applyFill="1" applyBorder="1" applyAlignment="1">
      <alignment horizontal="center" wrapText="1"/>
    </xf>
    <xf numFmtId="0" fontId="1" fillId="0" borderId="6" xfId="0" applyFont="1" applyFill="1" applyBorder="1" applyAlignment="1">
      <alignment horizontal="center" wrapText="1"/>
    </xf>
  </cellXfs>
  <cellStyles count="6">
    <cellStyle name="Обычный" xfId="0" builtinId="0"/>
    <cellStyle name="Обычный 7" xfId="1"/>
    <cellStyle name="Обычный_1. паспорт местоположение" xfId="3"/>
    <cellStyle name="Обычный_2. паспорт  ТП" xfId="4"/>
    <cellStyle name="Обычный_8. Общие сведения" xfId="5"/>
    <cellStyle name="Процентный" xfId="2"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47625</xdr:rowOff>
    </xdr:from>
    <xdr:to>
      <xdr:col>12</xdr:col>
      <xdr:colOff>66675</xdr:colOff>
      <xdr:row>41</xdr:row>
      <xdr:rowOff>47625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38825" y="634365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B33" sqref="B33:B34"/>
    </sheetView>
  </sheetViews>
  <sheetFormatPr defaultColWidth="9" defaultRowHeight="15.75" x14ac:dyDescent="0.25"/>
  <cols>
    <col min="1" max="1" width="9" style="1" customWidth="1"/>
    <col min="2" max="2" width="56.85546875" style="1" customWidth="1"/>
    <col min="3" max="3" width="8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6" t="s">
        <v>556</v>
      </c>
      <c r="B5" s="86"/>
      <c r="C5" s="86"/>
    </row>
    <row r="7" spans="1:3" s="1" customFormat="1" ht="18.95" customHeight="1" x14ac:dyDescent="0.3">
      <c r="A7" s="87" t="s">
        <v>3</v>
      </c>
      <c r="B7" s="87"/>
      <c r="C7" s="87"/>
    </row>
    <row r="9" spans="1:3" s="1" customFormat="1" ht="15.95" customHeight="1" x14ac:dyDescent="0.25">
      <c r="A9" s="86" t="s">
        <v>4</v>
      </c>
      <c r="B9" s="86"/>
      <c r="C9" s="86"/>
    </row>
    <row r="10" spans="1:3" s="1" customFormat="1" ht="15.95" customHeight="1" x14ac:dyDescent="0.25">
      <c r="A10" s="84" t="s">
        <v>5</v>
      </c>
      <c r="B10" s="84"/>
      <c r="C10" s="84"/>
    </row>
    <row r="12" spans="1:3" s="1" customFormat="1" ht="15.95" customHeight="1" x14ac:dyDescent="0.25">
      <c r="A12" s="86" t="s">
        <v>483</v>
      </c>
      <c r="B12" s="86"/>
      <c r="C12" s="86"/>
    </row>
    <row r="13" spans="1:3" s="1" customFormat="1" ht="15.95" customHeight="1" x14ac:dyDescent="0.25">
      <c r="A13" s="84" t="s">
        <v>6</v>
      </c>
      <c r="B13" s="84"/>
      <c r="C13" s="84"/>
    </row>
    <row r="15" spans="1:3" s="1" customFormat="1" ht="56.25" customHeight="1" x14ac:dyDescent="0.25">
      <c r="A15" s="83" t="s">
        <v>541</v>
      </c>
      <c r="B15" s="83"/>
      <c r="C15" s="83"/>
    </row>
    <row r="16" spans="1:3" s="1" customFormat="1" ht="15.95" customHeight="1" x14ac:dyDescent="0.25">
      <c r="A16" s="84" t="s">
        <v>7</v>
      </c>
      <c r="B16" s="84"/>
      <c r="C16" s="84"/>
    </row>
    <row r="18" spans="1:3" s="1" customFormat="1" ht="18.95" customHeight="1" x14ac:dyDescent="0.3">
      <c r="A18" s="85" t="s">
        <v>8</v>
      </c>
      <c r="B18" s="85"/>
      <c r="C18" s="8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6" t="s">
        <v>12</v>
      </c>
      <c r="C22" s="69" t="s">
        <v>542</v>
      </c>
    </row>
    <row r="23" spans="1:3" s="1" customFormat="1" ht="57.75" customHeight="1" x14ac:dyDescent="0.25">
      <c r="A23" s="5">
        <v>2</v>
      </c>
      <c r="B23" s="6" t="s">
        <v>13</v>
      </c>
      <c r="C23" s="69" t="s">
        <v>543</v>
      </c>
    </row>
    <row r="24" spans="1:3" s="1" customFormat="1" ht="48" customHeight="1" x14ac:dyDescent="0.25">
      <c r="A24" s="5">
        <v>3</v>
      </c>
      <c r="B24" s="6" t="s">
        <v>14</v>
      </c>
      <c r="C24" s="13" t="s">
        <v>495</v>
      </c>
    </row>
    <row r="25" spans="1:3" s="1" customFormat="1" ht="32.1" customHeight="1" x14ac:dyDescent="0.25">
      <c r="A25" s="5">
        <v>4</v>
      </c>
      <c r="B25" s="6" t="s">
        <v>15</v>
      </c>
      <c r="C25" s="13" t="s">
        <v>470</v>
      </c>
    </row>
    <row r="26" spans="1:3" s="1" customFormat="1" ht="48" customHeight="1" x14ac:dyDescent="0.25">
      <c r="A26" s="5">
        <v>5</v>
      </c>
      <c r="B26" s="6" t="s">
        <v>16</v>
      </c>
      <c r="C26" s="13" t="s">
        <v>482</v>
      </c>
    </row>
    <row r="27" spans="1:3" s="1" customFormat="1" ht="15.95" customHeight="1" x14ac:dyDescent="0.25">
      <c r="A27" s="5">
        <v>6</v>
      </c>
      <c r="B27" s="6" t="s">
        <v>17</v>
      </c>
      <c r="C27" s="13" t="s">
        <v>471</v>
      </c>
    </row>
    <row r="28" spans="1:3" s="1" customFormat="1" ht="32.1" customHeight="1" x14ac:dyDescent="0.25">
      <c r="A28" s="5">
        <v>7</v>
      </c>
      <c r="B28" s="6" t="s">
        <v>18</v>
      </c>
      <c r="C28" s="13" t="s">
        <v>471</v>
      </c>
    </row>
    <row r="29" spans="1:3" s="1" customFormat="1" ht="32.1" customHeight="1" x14ac:dyDescent="0.25">
      <c r="A29" s="5">
        <v>8</v>
      </c>
      <c r="B29" s="6" t="s">
        <v>19</v>
      </c>
      <c r="C29" s="13" t="s">
        <v>471</v>
      </c>
    </row>
    <row r="30" spans="1:3" s="1" customFormat="1" ht="32.1" customHeight="1" x14ac:dyDescent="0.25">
      <c r="A30" s="5">
        <v>9</v>
      </c>
      <c r="B30" s="6" t="s">
        <v>20</v>
      </c>
      <c r="C30" s="13" t="s">
        <v>471</v>
      </c>
    </row>
    <row r="31" spans="1:3" s="1" customFormat="1" ht="32.1" customHeight="1" x14ac:dyDescent="0.25">
      <c r="A31" s="5">
        <v>10</v>
      </c>
      <c r="B31" s="6" t="s">
        <v>21</v>
      </c>
      <c r="C31" s="13" t="s">
        <v>471</v>
      </c>
    </row>
    <row r="32" spans="1:3" s="1" customFormat="1" ht="78.95" customHeight="1" x14ac:dyDescent="0.25">
      <c r="A32" s="5">
        <v>11</v>
      </c>
      <c r="B32" s="6" t="s">
        <v>22</v>
      </c>
      <c r="C32" s="13" t="s">
        <v>472</v>
      </c>
    </row>
    <row r="33" spans="1:3" s="1" customFormat="1" ht="78.95" customHeight="1" x14ac:dyDescent="0.25">
      <c r="A33" s="5">
        <v>12</v>
      </c>
      <c r="B33" s="6" t="s">
        <v>23</v>
      </c>
      <c r="C33" s="13" t="s">
        <v>471</v>
      </c>
    </row>
    <row r="34" spans="1:3" s="1" customFormat="1" ht="48" customHeight="1" x14ac:dyDescent="0.25">
      <c r="A34" s="5">
        <v>13</v>
      </c>
      <c r="B34" s="6" t="s">
        <v>24</v>
      </c>
      <c r="C34" s="13" t="s">
        <v>471</v>
      </c>
    </row>
    <row r="35" spans="1:3" s="1" customFormat="1" ht="32.1" customHeight="1" x14ac:dyDescent="0.25">
      <c r="A35" s="5">
        <v>14</v>
      </c>
      <c r="B35" s="6" t="s">
        <v>25</v>
      </c>
      <c r="C35" s="13" t="s">
        <v>471</v>
      </c>
    </row>
    <row r="36" spans="1:3" s="1" customFormat="1" ht="15.95" customHeight="1" x14ac:dyDescent="0.25">
      <c r="A36" s="5">
        <v>15</v>
      </c>
      <c r="B36" s="6" t="s">
        <v>26</v>
      </c>
      <c r="C36" s="61" t="s">
        <v>498</v>
      </c>
    </row>
    <row r="37" spans="1:3" s="1" customFormat="1" ht="15.95" customHeight="1" x14ac:dyDescent="0.25">
      <c r="A37" s="5">
        <v>16</v>
      </c>
      <c r="B37" s="6" t="s">
        <v>27</v>
      </c>
      <c r="C37" s="13" t="s">
        <v>471</v>
      </c>
    </row>
    <row r="38" spans="1:3" s="1" customFormat="1" ht="292.5" customHeight="1" x14ac:dyDescent="0.25">
      <c r="A38" s="5">
        <v>17</v>
      </c>
      <c r="B38" s="6" t="s">
        <v>28</v>
      </c>
      <c r="C38" s="70" t="s">
        <v>544</v>
      </c>
    </row>
    <row r="39" spans="1:3" s="1" customFormat="1" ht="95.1" customHeight="1" x14ac:dyDescent="0.25">
      <c r="A39" s="5">
        <v>18</v>
      </c>
      <c r="B39" s="6" t="s">
        <v>29</v>
      </c>
      <c r="C39" s="51" t="s">
        <v>472</v>
      </c>
    </row>
    <row r="40" spans="1:3" s="1" customFormat="1" ht="63" customHeight="1" x14ac:dyDescent="0.25">
      <c r="A40" s="5">
        <v>19</v>
      </c>
      <c r="B40" s="6" t="s">
        <v>30</v>
      </c>
      <c r="C40" s="13" t="s">
        <v>63</v>
      </c>
    </row>
    <row r="41" spans="1:3" s="1" customFormat="1" ht="158.1" customHeight="1" x14ac:dyDescent="0.25">
      <c r="A41" s="5">
        <v>20</v>
      </c>
      <c r="B41" s="6" t="s">
        <v>31</v>
      </c>
      <c r="C41" s="13" t="s">
        <v>473</v>
      </c>
    </row>
    <row r="42" spans="1:3" s="1" customFormat="1" ht="78.95" customHeight="1" x14ac:dyDescent="0.25">
      <c r="A42" s="5">
        <v>21</v>
      </c>
      <c r="B42" s="6" t="s">
        <v>32</v>
      </c>
      <c r="C42" s="13" t="s">
        <v>63</v>
      </c>
    </row>
    <row r="43" spans="1:3" s="1" customFormat="1" ht="78.95" customHeight="1" x14ac:dyDescent="0.25">
      <c r="A43" s="5">
        <v>22</v>
      </c>
      <c r="B43" s="6" t="s">
        <v>33</v>
      </c>
      <c r="C43" s="69" t="s">
        <v>499</v>
      </c>
    </row>
    <row r="44" spans="1:3" s="1" customFormat="1" ht="78.95" customHeight="1" x14ac:dyDescent="0.25">
      <c r="A44" s="5">
        <v>23</v>
      </c>
      <c r="B44" s="6" t="s">
        <v>34</v>
      </c>
      <c r="C44" s="51" t="s">
        <v>63</v>
      </c>
    </row>
    <row r="45" spans="1:3" s="1" customFormat="1" ht="48" customHeight="1" x14ac:dyDescent="0.25">
      <c r="A45" s="5">
        <v>24</v>
      </c>
      <c r="B45" s="6" t="s">
        <v>35</v>
      </c>
      <c r="C45" s="61" t="s">
        <v>500</v>
      </c>
    </row>
    <row r="46" spans="1:3" s="1" customFormat="1" ht="48" customHeight="1" x14ac:dyDescent="0.25">
      <c r="A46" s="5">
        <v>25</v>
      </c>
      <c r="B46" s="6" t="s">
        <v>36</v>
      </c>
      <c r="C46" s="61" t="s">
        <v>501</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A5" sqref="A5:K5"/>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133</v>
      </c>
      <c r="J1" s="1" t="s">
        <v>0</v>
      </c>
    </row>
    <row r="2" spans="1:11" ht="15.95" customHeight="1" x14ac:dyDescent="0.25">
      <c r="C2" s="1" t="s">
        <v>133</v>
      </c>
      <c r="J2" s="1" t="s">
        <v>1</v>
      </c>
    </row>
    <row r="3" spans="1:11" ht="15.95" customHeight="1" x14ac:dyDescent="0.25">
      <c r="C3" s="1" t="s">
        <v>133</v>
      </c>
      <c r="J3" s="1" t="s">
        <v>2</v>
      </c>
    </row>
    <row r="4" spans="1:11" ht="15.95" customHeight="1" x14ac:dyDescent="0.25"/>
    <row r="5" spans="1:11" ht="15.95" customHeight="1" x14ac:dyDescent="0.25">
      <c r="A5" s="86" t="s">
        <v>556</v>
      </c>
      <c r="B5" s="86"/>
      <c r="C5" s="86"/>
      <c r="D5" s="86"/>
      <c r="E5" s="86"/>
      <c r="F5" s="86"/>
      <c r="G5" s="86"/>
      <c r="H5" s="86"/>
      <c r="I5" s="86"/>
      <c r="J5" s="86"/>
      <c r="K5" s="86"/>
    </row>
    <row r="6" spans="1:11" ht="15.95" customHeight="1" x14ac:dyDescent="0.25"/>
    <row r="7" spans="1:11" ht="18.95" customHeight="1" x14ac:dyDescent="0.3">
      <c r="A7" s="87" t="s">
        <v>3</v>
      </c>
      <c r="B7" s="87"/>
      <c r="C7" s="87"/>
      <c r="D7" s="87"/>
      <c r="E7" s="87"/>
      <c r="F7" s="87"/>
      <c r="G7" s="87"/>
      <c r="H7" s="87"/>
      <c r="I7" s="87"/>
      <c r="J7" s="87"/>
      <c r="K7" s="87"/>
    </row>
    <row r="8" spans="1:11" ht="15.95" customHeight="1" x14ac:dyDescent="0.25"/>
    <row r="9" spans="1:11" ht="15.95" customHeight="1" x14ac:dyDescent="0.25">
      <c r="A9" s="86" t="s">
        <v>4</v>
      </c>
      <c r="B9" s="86"/>
      <c r="C9" s="86"/>
      <c r="D9" s="86"/>
      <c r="E9" s="86"/>
      <c r="F9" s="86"/>
      <c r="G9" s="86"/>
      <c r="H9" s="86"/>
      <c r="I9" s="86"/>
      <c r="J9" s="86"/>
      <c r="K9" s="86"/>
    </row>
    <row r="10" spans="1:11" ht="15.95" customHeight="1" x14ac:dyDescent="0.25">
      <c r="A10" s="84" t="s">
        <v>5</v>
      </c>
      <c r="B10" s="84"/>
      <c r="C10" s="84"/>
      <c r="D10" s="84"/>
      <c r="E10" s="84"/>
      <c r="F10" s="84"/>
      <c r="G10" s="84"/>
      <c r="H10" s="84"/>
      <c r="I10" s="84"/>
      <c r="J10" s="84"/>
      <c r="K10" s="84"/>
    </row>
    <row r="11" spans="1:11" ht="15.95" customHeight="1" x14ac:dyDescent="0.25"/>
    <row r="12" spans="1:11" ht="15.95" customHeight="1" x14ac:dyDescent="0.25">
      <c r="A12" s="86" t="s">
        <v>483</v>
      </c>
      <c r="B12" s="86"/>
      <c r="C12" s="86"/>
      <c r="D12" s="86"/>
      <c r="E12" s="86"/>
      <c r="F12" s="86"/>
      <c r="G12" s="86"/>
      <c r="H12" s="86"/>
      <c r="I12" s="86"/>
      <c r="J12" s="86"/>
      <c r="K12" s="86"/>
    </row>
    <row r="13" spans="1:11" ht="15.95" customHeight="1" x14ac:dyDescent="0.25">
      <c r="A13" s="84" t="s">
        <v>6</v>
      </c>
      <c r="B13" s="84"/>
      <c r="C13" s="84"/>
      <c r="D13" s="84"/>
      <c r="E13" s="84"/>
      <c r="F13" s="84"/>
      <c r="G13" s="84"/>
      <c r="H13" s="84"/>
      <c r="I13" s="84"/>
      <c r="J13" s="84"/>
      <c r="K13" s="84"/>
    </row>
    <row r="14" spans="1:11" ht="15.95" customHeight="1" x14ac:dyDescent="0.25"/>
    <row r="15" spans="1:11" ht="32.1" customHeight="1" x14ac:dyDescent="0.25">
      <c r="A15"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83"/>
      <c r="C15" s="83"/>
      <c r="D15" s="83"/>
      <c r="E15" s="83"/>
      <c r="F15" s="83"/>
      <c r="G15" s="83"/>
      <c r="H15" s="83"/>
      <c r="I15" s="83"/>
      <c r="J15" s="83"/>
      <c r="K15" s="83"/>
    </row>
    <row r="16" spans="1:11" ht="15.95" customHeight="1" x14ac:dyDescent="0.25">
      <c r="A16" s="84" t="s">
        <v>7</v>
      </c>
      <c r="B16" s="84"/>
      <c r="C16" s="84"/>
      <c r="D16" s="84"/>
      <c r="E16" s="84"/>
      <c r="F16" s="84"/>
      <c r="G16" s="84"/>
      <c r="H16" s="84"/>
      <c r="I16" s="84"/>
      <c r="J16" s="84"/>
      <c r="K16" s="84"/>
    </row>
    <row r="17" spans="1:49" ht="15.95" customHeight="1" x14ac:dyDescent="0.25"/>
    <row r="18" spans="1:49" ht="18.95" customHeight="1" x14ac:dyDescent="0.3">
      <c r="A18" s="91" t="s">
        <v>274</v>
      </c>
      <c r="B18" s="91"/>
      <c r="C18" s="91"/>
      <c r="D18" s="91"/>
      <c r="E18" s="91"/>
      <c r="F18" s="91"/>
      <c r="G18" s="91"/>
      <c r="H18" s="91"/>
      <c r="I18" s="91"/>
      <c r="J18" s="91"/>
      <c r="K18" s="91"/>
    </row>
    <row r="19" spans="1:49" ht="11.1" customHeight="1" x14ac:dyDescent="0.25"/>
    <row r="20" spans="1:49" ht="15" customHeight="1" x14ac:dyDescent="0.25">
      <c r="A20" s="130" t="s">
        <v>275</v>
      </c>
      <c r="B20" s="130" t="s">
        <v>276</v>
      </c>
      <c r="C20" s="130" t="s">
        <v>277</v>
      </c>
      <c r="D20" s="130"/>
      <c r="E20" s="130" t="s">
        <v>278</v>
      </c>
      <c r="F20" s="130"/>
      <c r="G20" s="130" t="s">
        <v>279</v>
      </c>
      <c r="H20" s="129" t="s">
        <v>280</v>
      </c>
      <c r="I20" s="129"/>
      <c r="J20" s="129"/>
      <c r="K20" s="129"/>
      <c r="L20" s="129" t="s">
        <v>281</v>
      </c>
      <c r="M20" s="129"/>
      <c r="N20" s="129"/>
      <c r="O20" s="129"/>
      <c r="P20" s="129" t="s">
        <v>282</v>
      </c>
      <c r="Q20" s="129"/>
      <c r="R20" s="129"/>
      <c r="S20" s="129"/>
      <c r="T20" s="129" t="s">
        <v>283</v>
      </c>
      <c r="U20" s="129"/>
      <c r="V20" s="129"/>
      <c r="W20" s="129"/>
      <c r="X20" s="129" t="s">
        <v>284</v>
      </c>
      <c r="Y20" s="129"/>
      <c r="Z20" s="129"/>
      <c r="AA20" s="129"/>
      <c r="AB20" s="129" t="s">
        <v>285</v>
      </c>
      <c r="AC20" s="129"/>
      <c r="AD20" s="129"/>
      <c r="AE20" s="129"/>
      <c r="AF20" s="129" t="s">
        <v>286</v>
      </c>
      <c r="AG20" s="129"/>
      <c r="AH20" s="129"/>
      <c r="AI20" s="129"/>
      <c r="AJ20" s="129" t="s">
        <v>287</v>
      </c>
      <c r="AK20" s="129"/>
      <c r="AL20" s="129"/>
      <c r="AM20" s="129"/>
      <c r="AN20" s="129" t="s">
        <v>288</v>
      </c>
      <c r="AO20" s="129"/>
      <c r="AP20" s="129"/>
      <c r="AQ20" s="129"/>
      <c r="AR20" s="129" t="s">
        <v>289</v>
      </c>
      <c r="AS20" s="129"/>
      <c r="AT20" s="129"/>
      <c r="AU20" s="129"/>
      <c r="AV20" s="130" t="s">
        <v>290</v>
      </c>
      <c r="AW20" s="130"/>
    </row>
    <row r="21" spans="1:49" ht="15" customHeight="1" x14ac:dyDescent="0.25">
      <c r="A21" s="133"/>
      <c r="B21" s="133"/>
      <c r="C21" s="131"/>
      <c r="D21" s="132"/>
      <c r="E21" s="131"/>
      <c r="F21" s="132"/>
      <c r="G21" s="133"/>
      <c r="H21" s="129" t="s">
        <v>212</v>
      </c>
      <c r="I21" s="129"/>
      <c r="J21" s="129" t="s">
        <v>291</v>
      </c>
      <c r="K21" s="129"/>
      <c r="L21" s="129" t="s">
        <v>212</v>
      </c>
      <c r="M21" s="129"/>
      <c r="N21" s="129" t="s">
        <v>291</v>
      </c>
      <c r="O21" s="129"/>
      <c r="P21" s="129" t="s">
        <v>212</v>
      </c>
      <c r="Q21" s="129"/>
      <c r="R21" s="129" t="s">
        <v>291</v>
      </c>
      <c r="S21" s="129"/>
      <c r="T21" s="129" t="s">
        <v>212</v>
      </c>
      <c r="U21" s="129"/>
      <c r="V21" s="129" t="s">
        <v>291</v>
      </c>
      <c r="W21" s="129"/>
      <c r="X21" s="129" t="s">
        <v>212</v>
      </c>
      <c r="Y21" s="129"/>
      <c r="Z21" s="129" t="s">
        <v>213</v>
      </c>
      <c r="AA21" s="129"/>
      <c r="AB21" s="129" t="s">
        <v>212</v>
      </c>
      <c r="AC21" s="129"/>
      <c r="AD21" s="129" t="s">
        <v>213</v>
      </c>
      <c r="AE21" s="129"/>
      <c r="AF21" s="129" t="s">
        <v>212</v>
      </c>
      <c r="AG21" s="129"/>
      <c r="AH21" s="129" t="s">
        <v>213</v>
      </c>
      <c r="AI21" s="129"/>
      <c r="AJ21" s="129" t="s">
        <v>212</v>
      </c>
      <c r="AK21" s="129"/>
      <c r="AL21" s="129" t="s">
        <v>213</v>
      </c>
      <c r="AM21" s="129"/>
      <c r="AN21" s="129" t="s">
        <v>212</v>
      </c>
      <c r="AO21" s="129"/>
      <c r="AP21" s="129" t="s">
        <v>213</v>
      </c>
      <c r="AQ21" s="129"/>
      <c r="AR21" s="129" t="s">
        <v>212</v>
      </c>
      <c r="AS21" s="129"/>
      <c r="AT21" s="129" t="s">
        <v>213</v>
      </c>
      <c r="AU21" s="129"/>
      <c r="AV21" s="131"/>
      <c r="AW21" s="132"/>
    </row>
    <row r="22" spans="1:49" ht="29.1" customHeight="1" x14ac:dyDescent="0.25">
      <c r="A22" s="134"/>
      <c r="B22" s="134"/>
      <c r="C22" s="60" t="s">
        <v>212</v>
      </c>
      <c r="D22" s="60" t="s">
        <v>292</v>
      </c>
      <c r="E22" s="60" t="s">
        <v>293</v>
      </c>
      <c r="F22" s="60" t="s">
        <v>497</v>
      </c>
      <c r="G22" s="134"/>
      <c r="H22" s="60" t="s">
        <v>294</v>
      </c>
      <c r="I22" s="60" t="s">
        <v>295</v>
      </c>
      <c r="J22" s="60" t="s">
        <v>294</v>
      </c>
      <c r="K22" s="60" t="s">
        <v>295</v>
      </c>
      <c r="L22" s="60" t="s">
        <v>294</v>
      </c>
      <c r="M22" s="60" t="s">
        <v>295</v>
      </c>
      <c r="N22" s="60" t="s">
        <v>294</v>
      </c>
      <c r="O22" s="60" t="s">
        <v>295</v>
      </c>
      <c r="P22" s="60" t="s">
        <v>294</v>
      </c>
      <c r="Q22" s="60" t="s">
        <v>295</v>
      </c>
      <c r="R22" s="60" t="s">
        <v>294</v>
      </c>
      <c r="S22" s="60" t="s">
        <v>295</v>
      </c>
      <c r="T22" s="60" t="s">
        <v>294</v>
      </c>
      <c r="U22" s="60" t="s">
        <v>295</v>
      </c>
      <c r="V22" s="60" t="s">
        <v>294</v>
      </c>
      <c r="W22" s="60" t="s">
        <v>295</v>
      </c>
      <c r="X22" s="60" t="s">
        <v>294</v>
      </c>
      <c r="Y22" s="60" t="s">
        <v>295</v>
      </c>
      <c r="Z22" s="60" t="s">
        <v>294</v>
      </c>
      <c r="AA22" s="60" t="s">
        <v>295</v>
      </c>
      <c r="AB22" s="60" t="s">
        <v>294</v>
      </c>
      <c r="AC22" s="60" t="s">
        <v>295</v>
      </c>
      <c r="AD22" s="60" t="s">
        <v>294</v>
      </c>
      <c r="AE22" s="60" t="s">
        <v>295</v>
      </c>
      <c r="AF22" s="60" t="s">
        <v>294</v>
      </c>
      <c r="AG22" s="60" t="s">
        <v>295</v>
      </c>
      <c r="AH22" s="60" t="s">
        <v>294</v>
      </c>
      <c r="AI22" s="60" t="s">
        <v>295</v>
      </c>
      <c r="AJ22" s="60" t="s">
        <v>294</v>
      </c>
      <c r="AK22" s="60" t="s">
        <v>295</v>
      </c>
      <c r="AL22" s="60" t="s">
        <v>294</v>
      </c>
      <c r="AM22" s="60" t="s">
        <v>295</v>
      </c>
      <c r="AN22" s="60" t="s">
        <v>294</v>
      </c>
      <c r="AO22" s="60" t="s">
        <v>295</v>
      </c>
      <c r="AP22" s="60" t="s">
        <v>294</v>
      </c>
      <c r="AQ22" s="60" t="s">
        <v>295</v>
      </c>
      <c r="AR22" s="60" t="s">
        <v>294</v>
      </c>
      <c r="AS22" s="60" t="s">
        <v>295</v>
      </c>
      <c r="AT22" s="60" t="s">
        <v>294</v>
      </c>
      <c r="AU22" s="60" t="s">
        <v>295</v>
      </c>
      <c r="AV22" s="60" t="s">
        <v>212</v>
      </c>
      <c r="AW22" s="60" t="s">
        <v>213</v>
      </c>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52</v>
      </c>
      <c r="AW23" s="28">
        <v>53</v>
      </c>
    </row>
    <row r="24" spans="1:49" ht="57.95" customHeight="1" x14ac:dyDescent="0.25">
      <c r="A24" s="29">
        <v>1</v>
      </c>
      <c r="B24" s="30" t="s">
        <v>296</v>
      </c>
      <c r="C24" s="56">
        <v>0</v>
      </c>
      <c r="D24" s="32">
        <v>3.2030616699999999</v>
      </c>
      <c r="E24" s="32">
        <v>3.2030616699999999</v>
      </c>
      <c r="F24" s="32">
        <v>3.1267956899999998</v>
      </c>
      <c r="G24" s="56">
        <v>0</v>
      </c>
      <c r="H24" s="56">
        <v>0</v>
      </c>
      <c r="I24" s="31" t="s">
        <v>63</v>
      </c>
      <c r="J24" s="56">
        <v>0</v>
      </c>
      <c r="K24" s="31" t="s">
        <v>63</v>
      </c>
      <c r="L24" s="56">
        <v>0</v>
      </c>
      <c r="M24" s="31" t="s">
        <v>63</v>
      </c>
      <c r="N24" s="56">
        <v>0</v>
      </c>
      <c r="O24" s="31" t="s">
        <v>63</v>
      </c>
      <c r="P24" s="56">
        <v>0</v>
      </c>
      <c r="Q24" s="31" t="s">
        <v>63</v>
      </c>
      <c r="R24" s="56">
        <v>0</v>
      </c>
      <c r="S24" s="31" t="s">
        <v>63</v>
      </c>
      <c r="T24" s="56">
        <v>0</v>
      </c>
      <c r="U24" s="31" t="s">
        <v>63</v>
      </c>
      <c r="V24" s="32">
        <v>7.6265979999999997E-2</v>
      </c>
      <c r="W24" s="56">
        <v>2</v>
      </c>
      <c r="X24" s="56">
        <v>0</v>
      </c>
      <c r="Y24" s="31" t="s">
        <v>63</v>
      </c>
      <c r="Z24" s="32">
        <v>3.1267956899999998</v>
      </c>
      <c r="AA24" s="56">
        <v>2</v>
      </c>
      <c r="AB24" s="56">
        <v>0</v>
      </c>
      <c r="AC24" s="31" t="s">
        <v>63</v>
      </c>
      <c r="AD24" s="56">
        <v>0</v>
      </c>
      <c r="AE24" s="31" t="s">
        <v>63</v>
      </c>
      <c r="AF24" s="56">
        <v>0</v>
      </c>
      <c r="AG24" s="31" t="s">
        <v>63</v>
      </c>
      <c r="AH24" s="56">
        <v>0</v>
      </c>
      <c r="AI24" s="31" t="s">
        <v>63</v>
      </c>
      <c r="AJ24" s="56">
        <v>0</v>
      </c>
      <c r="AK24" s="31" t="s">
        <v>63</v>
      </c>
      <c r="AL24" s="56">
        <v>0</v>
      </c>
      <c r="AM24" s="31" t="s">
        <v>63</v>
      </c>
      <c r="AN24" s="56">
        <v>0</v>
      </c>
      <c r="AO24" s="31" t="s">
        <v>63</v>
      </c>
      <c r="AP24" s="56">
        <v>0</v>
      </c>
      <c r="AQ24" s="31" t="s">
        <v>63</v>
      </c>
      <c r="AR24" s="56">
        <v>0</v>
      </c>
      <c r="AS24" s="31" t="s">
        <v>63</v>
      </c>
      <c r="AT24" s="56">
        <v>0</v>
      </c>
      <c r="AU24" s="31" t="s">
        <v>63</v>
      </c>
      <c r="AV24" s="56">
        <v>0</v>
      </c>
      <c r="AW24" s="32">
        <v>3.2030616699999999</v>
      </c>
    </row>
    <row r="25" spans="1:49" ht="15" customHeight="1" x14ac:dyDescent="0.25">
      <c r="A25" s="33" t="s">
        <v>297</v>
      </c>
      <c r="B25" s="33" t="s">
        <v>298</v>
      </c>
      <c r="C25" s="57">
        <v>0</v>
      </c>
      <c r="D25" s="57">
        <v>0</v>
      </c>
      <c r="E25" s="57">
        <v>0</v>
      </c>
      <c r="F25" s="57">
        <v>0</v>
      </c>
      <c r="G25" s="57">
        <v>0</v>
      </c>
      <c r="H25" s="57">
        <v>0</v>
      </c>
      <c r="I25" s="60" t="s">
        <v>63</v>
      </c>
      <c r="J25" s="57">
        <v>0</v>
      </c>
      <c r="K25" s="60" t="s">
        <v>63</v>
      </c>
      <c r="L25" s="57">
        <v>0</v>
      </c>
      <c r="M25" s="60" t="s">
        <v>63</v>
      </c>
      <c r="N25" s="57">
        <v>0</v>
      </c>
      <c r="O25" s="60" t="s">
        <v>63</v>
      </c>
      <c r="P25" s="57">
        <v>0</v>
      </c>
      <c r="Q25" s="60" t="s">
        <v>63</v>
      </c>
      <c r="R25" s="57">
        <v>0</v>
      </c>
      <c r="S25" s="60" t="s">
        <v>63</v>
      </c>
      <c r="T25" s="57">
        <v>0</v>
      </c>
      <c r="U25" s="60" t="s">
        <v>63</v>
      </c>
      <c r="V25" s="57">
        <v>0</v>
      </c>
      <c r="W25" s="60" t="s">
        <v>63</v>
      </c>
      <c r="X25" s="57">
        <v>0</v>
      </c>
      <c r="Y25" s="60" t="s">
        <v>63</v>
      </c>
      <c r="Z25" s="57">
        <v>0</v>
      </c>
      <c r="AA25" s="60" t="s">
        <v>63</v>
      </c>
      <c r="AB25" s="57">
        <v>0</v>
      </c>
      <c r="AC25" s="60" t="s">
        <v>63</v>
      </c>
      <c r="AD25" s="57">
        <v>0</v>
      </c>
      <c r="AE25" s="60" t="s">
        <v>63</v>
      </c>
      <c r="AF25" s="57">
        <v>0</v>
      </c>
      <c r="AG25" s="60" t="s">
        <v>63</v>
      </c>
      <c r="AH25" s="57">
        <v>0</v>
      </c>
      <c r="AI25" s="60" t="s">
        <v>63</v>
      </c>
      <c r="AJ25" s="57">
        <v>0</v>
      </c>
      <c r="AK25" s="60" t="s">
        <v>63</v>
      </c>
      <c r="AL25" s="57">
        <v>0</v>
      </c>
      <c r="AM25" s="60" t="s">
        <v>63</v>
      </c>
      <c r="AN25" s="57">
        <v>0</v>
      </c>
      <c r="AO25" s="60" t="s">
        <v>63</v>
      </c>
      <c r="AP25" s="57">
        <v>0</v>
      </c>
      <c r="AQ25" s="60" t="s">
        <v>63</v>
      </c>
      <c r="AR25" s="57">
        <v>0</v>
      </c>
      <c r="AS25" s="60" t="s">
        <v>63</v>
      </c>
      <c r="AT25" s="57">
        <v>0</v>
      </c>
      <c r="AU25" s="60" t="s">
        <v>63</v>
      </c>
      <c r="AV25" s="57">
        <v>0</v>
      </c>
      <c r="AW25" s="57">
        <v>0</v>
      </c>
    </row>
    <row r="26" spans="1:49" ht="29.1" customHeight="1" x14ac:dyDescent="0.25">
      <c r="A26" s="33" t="s">
        <v>299</v>
      </c>
      <c r="B26" s="33" t="s">
        <v>300</v>
      </c>
      <c r="C26" s="57">
        <v>0</v>
      </c>
      <c r="D26" s="57">
        <v>0</v>
      </c>
      <c r="E26" s="57">
        <v>0</v>
      </c>
      <c r="F26" s="57">
        <v>0</v>
      </c>
      <c r="G26" s="57">
        <v>0</v>
      </c>
      <c r="H26" s="57">
        <v>0</v>
      </c>
      <c r="I26" s="60" t="s">
        <v>63</v>
      </c>
      <c r="J26" s="57">
        <v>0</v>
      </c>
      <c r="K26" s="60" t="s">
        <v>63</v>
      </c>
      <c r="L26" s="57">
        <v>0</v>
      </c>
      <c r="M26" s="60" t="s">
        <v>63</v>
      </c>
      <c r="N26" s="57">
        <v>0</v>
      </c>
      <c r="O26" s="60" t="s">
        <v>63</v>
      </c>
      <c r="P26" s="57">
        <v>0</v>
      </c>
      <c r="Q26" s="60" t="s">
        <v>63</v>
      </c>
      <c r="R26" s="57">
        <v>0</v>
      </c>
      <c r="S26" s="60" t="s">
        <v>63</v>
      </c>
      <c r="T26" s="57">
        <v>0</v>
      </c>
      <c r="U26" s="60" t="s">
        <v>63</v>
      </c>
      <c r="V26" s="57">
        <v>0</v>
      </c>
      <c r="W26" s="60" t="s">
        <v>63</v>
      </c>
      <c r="X26" s="57">
        <v>0</v>
      </c>
      <c r="Y26" s="60" t="s">
        <v>63</v>
      </c>
      <c r="Z26" s="57">
        <v>0</v>
      </c>
      <c r="AA26" s="60" t="s">
        <v>63</v>
      </c>
      <c r="AB26" s="57">
        <v>0</v>
      </c>
      <c r="AC26" s="60" t="s">
        <v>63</v>
      </c>
      <c r="AD26" s="57">
        <v>0</v>
      </c>
      <c r="AE26" s="60" t="s">
        <v>63</v>
      </c>
      <c r="AF26" s="57">
        <v>0</v>
      </c>
      <c r="AG26" s="60" t="s">
        <v>63</v>
      </c>
      <c r="AH26" s="57">
        <v>0</v>
      </c>
      <c r="AI26" s="60" t="s">
        <v>63</v>
      </c>
      <c r="AJ26" s="57">
        <v>0</v>
      </c>
      <c r="AK26" s="60" t="s">
        <v>63</v>
      </c>
      <c r="AL26" s="57">
        <v>0</v>
      </c>
      <c r="AM26" s="60" t="s">
        <v>63</v>
      </c>
      <c r="AN26" s="57">
        <v>0</v>
      </c>
      <c r="AO26" s="60" t="s">
        <v>63</v>
      </c>
      <c r="AP26" s="57">
        <v>0</v>
      </c>
      <c r="AQ26" s="60" t="s">
        <v>63</v>
      </c>
      <c r="AR26" s="57">
        <v>0</v>
      </c>
      <c r="AS26" s="60" t="s">
        <v>63</v>
      </c>
      <c r="AT26" s="57">
        <v>0</v>
      </c>
      <c r="AU26" s="60" t="s">
        <v>63</v>
      </c>
      <c r="AV26" s="57">
        <v>0</v>
      </c>
      <c r="AW26" s="57">
        <v>0</v>
      </c>
    </row>
    <row r="27" spans="1:49" ht="44.1" customHeight="1" x14ac:dyDescent="0.25">
      <c r="A27" s="33" t="s">
        <v>301</v>
      </c>
      <c r="B27" s="33" t="s">
        <v>302</v>
      </c>
      <c r="C27" s="57">
        <v>0</v>
      </c>
      <c r="D27" s="34">
        <v>1.7167321600000001</v>
      </c>
      <c r="E27" s="34">
        <v>1.7167321600000001</v>
      </c>
      <c r="F27" s="34">
        <v>1.7167321600000001</v>
      </c>
      <c r="G27" s="57">
        <v>0</v>
      </c>
      <c r="H27" s="57">
        <v>0</v>
      </c>
      <c r="I27" s="60" t="s">
        <v>63</v>
      </c>
      <c r="J27" s="57">
        <v>0</v>
      </c>
      <c r="K27" s="60" t="s">
        <v>63</v>
      </c>
      <c r="L27" s="57">
        <v>0</v>
      </c>
      <c r="M27" s="60" t="s">
        <v>63</v>
      </c>
      <c r="N27" s="57">
        <v>0</v>
      </c>
      <c r="O27" s="60" t="s">
        <v>63</v>
      </c>
      <c r="P27" s="57">
        <v>0</v>
      </c>
      <c r="Q27" s="60" t="s">
        <v>63</v>
      </c>
      <c r="R27" s="57">
        <v>0</v>
      </c>
      <c r="S27" s="60" t="s">
        <v>63</v>
      </c>
      <c r="T27" s="57">
        <v>0</v>
      </c>
      <c r="U27" s="60" t="s">
        <v>63</v>
      </c>
      <c r="V27" s="57">
        <v>0</v>
      </c>
      <c r="W27" s="60" t="s">
        <v>63</v>
      </c>
      <c r="X27" s="57">
        <v>0</v>
      </c>
      <c r="Y27" s="60" t="s">
        <v>63</v>
      </c>
      <c r="Z27" s="34">
        <v>1.7167321600000001</v>
      </c>
      <c r="AA27" s="57">
        <v>2</v>
      </c>
      <c r="AB27" s="57">
        <v>0</v>
      </c>
      <c r="AC27" s="60" t="s">
        <v>63</v>
      </c>
      <c r="AD27" s="57">
        <v>0</v>
      </c>
      <c r="AE27" s="60" t="s">
        <v>63</v>
      </c>
      <c r="AF27" s="57">
        <v>0</v>
      </c>
      <c r="AG27" s="60" t="s">
        <v>63</v>
      </c>
      <c r="AH27" s="57">
        <v>0</v>
      </c>
      <c r="AI27" s="60" t="s">
        <v>63</v>
      </c>
      <c r="AJ27" s="57">
        <v>0</v>
      </c>
      <c r="AK27" s="60" t="s">
        <v>63</v>
      </c>
      <c r="AL27" s="57">
        <v>0</v>
      </c>
      <c r="AM27" s="60" t="s">
        <v>63</v>
      </c>
      <c r="AN27" s="57">
        <v>0</v>
      </c>
      <c r="AO27" s="60" t="s">
        <v>63</v>
      </c>
      <c r="AP27" s="57">
        <v>0</v>
      </c>
      <c r="AQ27" s="60" t="s">
        <v>63</v>
      </c>
      <c r="AR27" s="57">
        <v>0</v>
      </c>
      <c r="AS27" s="60" t="s">
        <v>63</v>
      </c>
      <c r="AT27" s="57">
        <v>0</v>
      </c>
      <c r="AU27" s="60" t="s">
        <v>63</v>
      </c>
      <c r="AV27" s="57">
        <v>0</v>
      </c>
      <c r="AW27" s="34">
        <v>1.7167321600000001</v>
      </c>
    </row>
    <row r="28" spans="1:49" ht="15" customHeight="1" x14ac:dyDescent="0.25">
      <c r="A28" s="33" t="s">
        <v>303</v>
      </c>
      <c r="B28" s="33" t="s">
        <v>304</v>
      </c>
      <c r="C28" s="57">
        <v>0</v>
      </c>
      <c r="D28" s="34">
        <v>1.48632951</v>
      </c>
      <c r="E28" s="34">
        <v>1.48632951</v>
      </c>
      <c r="F28" s="34">
        <v>1.41006353</v>
      </c>
      <c r="G28" s="57">
        <v>0</v>
      </c>
      <c r="H28" s="57">
        <v>0</v>
      </c>
      <c r="I28" s="60" t="s">
        <v>63</v>
      </c>
      <c r="J28" s="57">
        <v>0</v>
      </c>
      <c r="K28" s="60" t="s">
        <v>63</v>
      </c>
      <c r="L28" s="57">
        <v>0</v>
      </c>
      <c r="M28" s="60" t="s">
        <v>63</v>
      </c>
      <c r="N28" s="57">
        <v>0</v>
      </c>
      <c r="O28" s="60" t="s">
        <v>63</v>
      </c>
      <c r="P28" s="57">
        <v>0</v>
      </c>
      <c r="Q28" s="60" t="s">
        <v>63</v>
      </c>
      <c r="R28" s="57">
        <v>0</v>
      </c>
      <c r="S28" s="60" t="s">
        <v>63</v>
      </c>
      <c r="T28" s="57">
        <v>0</v>
      </c>
      <c r="U28" s="60" t="s">
        <v>63</v>
      </c>
      <c r="V28" s="34">
        <v>7.6265979999999997E-2</v>
      </c>
      <c r="W28" s="57">
        <v>2</v>
      </c>
      <c r="X28" s="57">
        <v>0</v>
      </c>
      <c r="Y28" s="60" t="s">
        <v>63</v>
      </c>
      <c r="Z28" s="34">
        <v>1.41006353</v>
      </c>
      <c r="AA28" s="57">
        <v>2</v>
      </c>
      <c r="AB28" s="57">
        <v>0</v>
      </c>
      <c r="AC28" s="60" t="s">
        <v>63</v>
      </c>
      <c r="AD28" s="57">
        <v>0</v>
      </c>
      <c r="AE28" s="60" t="s">
        <v>63</v>
      </c>
      <c r="AF28" s="57">
        <v>0</v>
      </c>
      <c r="AG28" s="60" t="s">
        <v>63</v>
      </c>
      <c r="AH28" s="57">
        <v>0</v>
      </c>
      <c r="AI28" s="60" t="s">
        <v>63</v>
      </c>
      <c r="AJ28" s="57">
        <v>0</v>
      </c>
      <c r="AK28" s="60" t="s">
        <v>63</v>
      </c>
      <c r="AL28" s="57">
        <v>0</v>
      </c>
      <c r="AM28" s="60" t="s">
        <v>63</v>
      </c>
      <c r="AN28" s="57">
        <v>0</v>
      </c>
      <c r="AO28" s="60" t="s">
        <v>63</v>
      </c>
      <c r="AP28" s="57">
        <v>0</v>
      </c>
      <c r="AQ28" s="60" t="s">
        <v>63</v>
      </c>
      <c r="AR28" s="57">
        <v>0</v>
      </c>
      <c r="AS28" s="60" t="s">
        <v>63</v>
      </c>
      <c r="AT28" s="57">
        <v>0</v>
      </c>
      <c r="AU28" s="60" t="s">
        <v>63</v>
      </c>
      <c r="AV28" s="57">
        <v>0</v>
      </c>
      <c r="AW28" s="34">
        <v>1.48632951</v>
      </c>
    </row>
    <row r="29" spans="1:49" ht="15" customHeight="1" x14ac:dyDescent="0.25">
      <c r="A29" s="33" t="s">
        <v>305</v>
      </c>
      <c r="B29" s="33" t="s">
        <v>306</v>
      </c>
      <c r="C29" s="57">
        <v>0</v>
      </c>
      <c r="D29" s="57">
        <v>0</v>
      </c>
      <c r="E29" s="57">
        <v>0</v>
      </c>
      <c r="F29" s="57">
        <v>0</v>
      </c>
      <c r="G29" s="57">
        <v>0</v>
      </c>
      <c r="H29" s="57">
        <v>0</v>
      </c>
      <c r="I29" s="60" t="s">
        <v>63</v>
      </c>
      <c r="J29" s="57">
        <v>0</v>
      </c>
      <c r="K29" s="60" t="s">
        <v>63</v>
      </c>
      <c r="L29" s="57">
        <v>0</v>
      </c>
      <c r="M29" s="60" t="s">
        <v>63</v>
      </c>
      <c r="N29" s="57">
        <v>0</v>
      </c>
      <c r="O29" s="60" t="s">
        <v>63</v>
      </c>
      <c r="P29" s="57">
        <v>0</v>
      </c>
      <c r="Q29" s="60" t="s">
        <v>63</v>
      </c>
      <c r="R29" s="57">
        <v>0</v>
      </c>
      <c r="S29" s="60" t="s">
        <v>63</v>
      </c>
      <c r="T29" s="57">
        <v>0</v>
      </c>
      <c r="U29" s="60" t="s">
        <v>63</v>
      </c>
      <c r="V29" s="57">
        <v>0</v>
      </c>
      <c r="W29" s="60" t="s">
        <v>63</v>
      </c>
      <c r="X29" s="57">
        <v>0</v>
      </c>
      <c r="Y29" s="60" t="s">
        <v>63</v>
      </c>
      <c r="Z29" s="57">
        <v>0</v>
      </c>
      <c r="AA29" s="60" t="s">
        <v>63</v>
      </c>
      <c r="AB29" s="57">
        <v>0</v>
      </c>
      <c r="AC29" s="60" t="s">
        <v>63</v>
      </c>
      <c r="AD29" s="57">
        <v>0</v>
      </c>
      <c r="AE29" s="60" t="s">
        <v>63</v>
      </c>
      <c r="AF29" s="57">
        <v>0</v>
      </c>
      <c r="AG29" s="60" t="s">
        <v>63</v>
      </c>
      <c r="AH29" s="57">
        <v>0</v>
      </c>
      <c r="AI29" s="60" t="s">
        <v>63</v>
      </c>
      <c r="AJ29" s="57">
        <v>0</v>
      </c>
      <c r="AK29" s="60" t="s">
        <v>63</v>
      </c>
      <c r="AL29" s="57">
        <v>0</v>
      </c>
      <c r="AM29" s="60" t="s">
        <v>63</v>
      </c>
      <c r="AN29" s="57">
        <v>0</v>
      </c>
      <c r="AO29" s="60" t="s">
        <v>63</v>
      </c>
      <c r="AP29" s="57">
        <v>0</v>
      </c>
      <c r="AQ29" s="60" t="s">
        <v>63</v>
      </c>
      <c r="AR29" s="57">
        <v>0</v>
      </c>
      <c r="AS29" s="60" t="s">
        <v>63</v>
      </c>
      <c r="AT29" s="57">
        <v>0</v>
      </c>
      <c r="AU29" s="60" t="s">
        <v>63</v>
      </c>
      <c r="AV29" s="57">
        <v>0</v>
      </c>
      <c r="AW29" s="57">
        <v>0</v>
      </c>
    </row>
    <row r="30" spans="1:49" ht="57.95" customHeight="1" x14ac:dyDescent="0.25">
      <c r="A30" s="29">
        <v>2</v>
      </c>
      <c r="B30" s="30" t="s">
        <v>307</v>
      </c>
      <c r="C30" s="56">
        <v>0</v>
      </c>
      <c r="D30" s="32">
        <v>2.7137308899999999</v>
      </c>
      <c r="E30" s="32">
        <v>2.7137308899999999</v>
      </c>
      <c r="F30" s="32">
        <v>2.6374649099999998</v>
      </c>
      <c r="G30" s="56">
        <v>0</v>
      </c>
      <c r="H30" s="56">
        <v>0</v>
      </c>
      <c r="I30" s="31" t="s">
        <v>63</v>
      </c>
      <c r="J30" s="56">
        <v>0</v>
      </c>
      <c r="K30" s="31" t="s">
        <v>63</v>
      </c>
      <c r="L30" s="56">
        <v>0</v>
      </c>
      <c r="M30" s="31" t="s">
        <v>63</v>
      </c>
      <c r="N30" s="56">
        <v>0</v>
      </c>
      <c r="O30" s="31" t="s">
        <v>63</v>
      </c>
      <c r="P30" s="56">
        <v>0</v>
      </c>
      <c r="Q30" s="31" t="s">
        <v>63</v>
      </c>
      <c r="R30" s="56">
        <v>0</v>
      </c>
      <c r="S30" s="31" t="s">
        <v>63</v>
      </c>
      <c r="T30" s="56">
        <v>0</v>
      </c>
      <c r="U30" s="31" t="s">
        <v>63</v>
      </c>
      <c r="V30" s="32">
        <v>7.6265979999999997E-2</v>
      </c>
      <c r="W30" s="56">
        <v>2</v>
      </c>
      <c r="X30" s="56">
        <v>0</v>
      </c>
      <c r="Y30" s="31" t="s">
        <v>63</v>
      </c>
      <c r="Z30" s="32">
        <v>2.6374649099999998</v>
      </c>
      <c r="AA30" s="56">
        <v>2</v>
      </c>
      <c r="AB30" s="56">
        <v>0</v>
      </c>
      <c r="AC30" s="31" t="s">
        <v>63</v>
      </c>
      <c r="AD30" s="56">
        <v>0</v>
      </c>
      <c r="AE30" s="31" t="s">
        <v>63</v>
      </c>
      <c r="AF30" s="56">
        <v>0</v>
      </c>
      <c r="AG30" s="31" t="s">
        <v>63</v>
      </c>
      <c r="AH30" s="56">
        <v>0</v>
      </c>
      <c r="AI30" s="31" t="s">
        <v>63</v>
      </c>
      <c r="AJ30" s="56">
        <v>0</v>
      </c>
      <c r="AK30" s="31" t="s">
        <v>63</v>
      </c>
      <c r="AL30" s="56">
        <v>0</v>
      </c>
      <c r="AM30" s="31" t="s">
        <v>63</v>
      </c>
      <c r="AN30" s="56">
        <v>0</v>
      </c>
      <c r="AO30" s="31" t="s">
        <v>63</v>
      </c>
      <c r="AP30" s="56">
        <v>0</v>
      </c>
      <c r="AQ30" s="31" t="s">
        <v>63</v>
      </c>
      <c r="AR30" s="56">
        <v>0</v>
      </c>
      <c r="AS30" s="31" t="s">
        <v>63</v>
      </c>
      <c r="AT30" s="56">
        <v>0</v>
      </c>
      <c r="AU30" s="31" t="s">
        <v>63</v>
      </c>
      <c r="AV30" s="56">
        <v>0</v>
      </c>
      <c r="AW30" s="32">
        <v>2.7137308899999999</v>
      </c>
    </row>
    <row r="31" spans="1:49" ht="15" customHeight="1" x14ac:dyDescent="0.25">
      <c r="A31" s="33" t="s">
        <v>308</v>
      </c>
      <c r="B31" s="33" t="s">
        <v>309</v>
      </c>
      <c r="C31" s="57">
        <v>0</v>
      </c>
      <c r="D31" s="34">
        <v>7.6265979999999997E-2</v>
      </c>
      <c r="E31" s="34">
        <v>7.6265979999999997E-2</v>
      </c>
      <c r="F31" s="57">
        <v>0</v>
      </c>
      <c r="G31" s="57">
        <v>0</v>
      </c>
      <c r="H31" s="57">
        <v>0</v>
      </c>
      <c r="I31" s="60" t="s">
        <v>63</v>
      </c>
      <c r="J31" s="57">
        <v>0</v>
      </c>
      <c r="K31" s="60" t="s">
        <v>63</v>
      </c>
      <c r="L31" s="57">
        <v>0</v>
      </c>
      <c r="M31" s="60" t="s">
        <v>63</v>
      </c>
      <c r="N31" s="57">
        <v>0</v>
      </c>
      <c r="O31" s="60" t="s">
        <v>63</v>
      </c>
      <c r="P31" s="57">
        <v>0</v>
      </c>
      <c r="Q31" s="60" t="s">
        <v>63</v>
      </c>
      <c r="R31" s="57">
        <v>0</v>
      </c>
      <c r="S31" s="60" t="s">
        <v>63</v>
      </c>
      <c r="T31" s="57">
        <v>0</v>
      </c>
      <c r="U31" s="60" t="s">
        <v>63</v>
      </c>
      <c r="V31" s="34">
        <v>7.6265979999999997E-2</v>
      </c>
      <c r="W31" s="57">
        <v>2</v>
      </c>
      <c r="X31" s="57">
        <v>0</v>
      </c>
      <c r="Y31" s="60" t="s">
        <v>63</v>
      </c>
      <c r="Z31" s="57">
        <v>0</v>
      </c>
      <c r="AA31" s="60" t="s">
        <v>63</v>
      </c>
      <c r="AB31" s="57">
        <v>0</v>
      </c>
      <c r="AC31" s="60" t="s">
        <v>63</v>
      </c>
      <c r="AD31" s="57">
        <v>0</v>
      </c>
      <c r="AE31" s="60" t="s">
        <v>63</v>
      </c>
      <c r="AF31" s="57">
        <v>0</v>
      </c>
      <c r="AG31" s="60" t="s">
        <v>63</v>
      </c>
      <c r="AH31" s="57">
        <v>0</v>
      </c>
      <c r="AI31" s="60" t="s">
        <v>63</v>
      </c>
      <c r="AJ31" s="57">
        <v>0</v>
      </c>
      <c r="AK31" s="60" t="s">
        <v>63</v>
      </c>
      <c r="AL31" s="57">
        <v>0</v>
      </c>
      <c r="AM31" s="60" t="s">
        <v>63</v>
      </c>
      <c r="AN31" s="57">
        <v>0</v>
      </c>
      <c r="AO31" s="60" t="s">
        <v>63</v>
      </c>
      <c r="AP31" s="57">
        <v>0</v>
      </c>
      <c r="AQ31" s="60" t="s">
        <v>63</v>
      </c>
      <c r="AR31" s="57">
        <v>0</v>
      </c>
      <c r="AS31" s="60" t="s">
        <v>63</v>
      </c>
      <c r="AT31" s="57">
        <v>0</v>
      </c>
      <c r="AU31" s="60" t="s">
        <v>63</v>
      </c>
      <c r="AV31" s="57">
        <v>0</v>
      </c>
      <c r="AW31" s="34">
        <v>7.6265979999999997E-2</v>
      </c>
    </row>
    <row r="32" spans="1:49" ht="29.1" customHeight="1" x14ac:dyDescent="0.25">
      <c r="A32" s="33" t="s">
        <v>310</v>
      </c>
      <c r="B32" s="33" t="s">
        <v>311</v>
      </c>
      <c r="C32" s="57">
        <v>0</v>
      </c>
      <c r="D32" s="34">
        <v>0.39435282999999999</v>
      </c>
      <c r="E32" s="34">
        <v>0.39435282999999999</v>
      </c>
      <c r="F32" s="34">
        <v>0.39435282999999999</v>
      </c>
      <c r="G32" s="57">
        <v>0</v>
      </c>
      <c r="H32" s="57">
        <v>0</v>
      </c>
      <c r="I32" s="60" t="s">
        <v>63</v>
      </c>
      <c r="J32" s="57">
        <v>0</v>
      </c>
      <c r="K32" s="60" t="s">
        <v>63</v>
      </c>
      <c r="L32" s="57">
        <v>0</v>
      </c>
      <c r="M32" s="60" t="s">
        <v>63</v>
      </c>
      <c r="N32" s="57">
        <v>0</v>
      </c>
      <c r="O32" s="60" t="s">
        <v>63</v>
      </c>
      <c r="P32" s="57">
        <v>0</v>
      </c>
      <c r="Q32" s="60" t="s">
        <v>63</v>
      </c>
      <c r="R32" s="57">
        <v>0</v>
      </c>
      <c r="S32" s="60" t="s">
        <v>63</v>
      </c>
      <c r="T32" s="57">
        <v>0</v>
      </c>
      <c r="U32" s="60" t="s">
        <v>63</v>
      </c>
      <c r="V32" s="57">
        <v>0</v>
      </c>
      <c r="W32" s="60" t="s">
        <v>63</v>
      </c>
      <c r="X32" s="57">
        <v>0</v>
      </c>
      <c r="Y32" s="60" t="s">
        <v>63</v>
      </c>
      <c r="Z32" s="34">
        <v>0.39435282999999999</v>
      </c>
      <c r="AA32" s="57">
        <v>2</v>
      </c>
      <c r="AB32" s="57">
        <v>0</v>
      </c>
      <c r="AC32" s="60" t="s">
        <v>63</v>
      </c>
      <c r="AD32" s="57">
        <v>0</v>
      </c>
      <c r="AE32" s="60" t="s">
        <v>63</v>
      </c>
      <c r="AF32" s="57">
        <v>0</v>
      </c>
      <c r="AG32" s="60" t="s">
        <v>63</v>
      </c>
      <c r="AH32" s="57">
        <v>0</v>
      </c>
      <c r="AI32" s="60" t="s">
        <v>63</v>
      </c>
      <c r="AJ32" s="57">
        <v>0</v>
      </c>
      <c r="AK32" s="60" t="s">
        <v>63</v>
      </c>
      <c r="AL32" s="57">
        <v>0</v>
      </c>
      <c r="AM32" s="60" t="s">
        <v>63</v>
      </c>
      <c r="AN32" s="57">
        <v>0</v>
      </c>
      <c r="AO32" s="60" t="s">
        <v>63</v>
      </c>
      <c r="AP32" s="57">
        <v>0</v>
      </c>
      <c r="AQ32" s="60" t="s">
        <v>63</v>
      </c>
      <c r="AR32" s="57">
        <v>0</v>
      </c>
      <c r="AS32" s="60" t="s">
        <v>63</v>
      </c>
      <c r="AT32" s="57">
        <v>0</v>
      </c>
      <c r="AU32" s="60" t="s">
        <v>63</v>
      </c>
      <c r="AV32" s="57">
        <v>0</v>
      </c>
      <c r="AW32" s="34">
        <v>0.39435282999999999</v>
      </c>
    </row>
    <row r="33" spans="1:49" ht="15" customHeight="1" x14ac:dyDescent="0.25">
      <c r="A33" s="33" t="s">
        <v>312</v>
      </c>
      <c r="B33" s="33" t="s">
        <v>313</v>
      </c>
      <c r="C33" s="57">
        <v>0</v>
      </c>
      <c r="D33" s="34">
        <v>2.0341221900000002</v>
      </c>
      <c r="E33" s="34">
        <v>2.0341221900000002</v>
      </c>
      <c r="F33" s="34">
        <v>2.0341221900000002</v>
      </c>
      <c r="G33" s="57">
        <v>0</v>
      </c>
      <c r="H33" s="57">
        <v>0</v>
      </c>
      <c r="I33" s="60" t="s">
        <v>63</v>
      </c>
      <c r="J33" s="57">
        <v>0</v>
      </c>
      <c r="K33" s="60" t="s">
        <v>63</v>
      </c>
      <c r="L33" s="57">
        <v>0</v>
      </c>
      <c r="M33" s="60" t="s">
        <v>63</v>
      </c>
      <c r="N33" s="57">
        <v>0</v>
      </c>
      <c r="O33" s="60" t="s">
        <v>63</v>
      </c>
      <c r="P33" s="57">
        <v>0</v>
      </c>
      <c r="Q33" s="60" t="s">
        <v>63</v>
      </c>
      <c r="R33" s="57">
        <v>0</v>
      </c>
      <c r="S33" s="60" t="s">
        <v>63</v>
      </c>
      <c r="T33" s="57">
        <v>0</v>
      </c>
      <c r="U33" s="60" t="s">
        <v>63</v>
      </c>
      <c r="V33" s="57">
        <v>0</v>
      </c>
      <c r="W33" s="60" t="s">
        <v>63</v>
      </c>
      <c r="X33" s="57">
        <v>0</v>
      </c>
      <c r="Y33" s="60" t="s">
        <v>63</v>
      </c>
      <c r="Z33" s="34">
        <v>2.0341221900000002</v>
      </c>
      <c r="AA33" s="57">
        <v>1</v>
      </c>
      <c r="AB33" s="57">
        <v>0</v>
      </c>
      <c r="AC33" s="60" t="s">
        <v>63</v>
      </c>
      <c r="AD33" s="57">
        <v>0</v>
      </c>
      <c r="AE33" s="60" t="s">
        <v>63</v>
      </c>
      <c r="AF33" s="57">
        <v>0</v>
      </c>
      <c r="AG33" s="60" t="s">
        <v>63</v>
      </c>
      <c r="AH33" s="57">
        <v>0</v>
      </c>
      <c r="AI33" s="60" t="s">
        <v>63</v>
      </c>
      <c r="AJ33" s="57">
        <v>0</v>
      </c>
      <c r="AK33" s="60" t="s">
        <v>63</v>
      </c>
      <c r="AL33" s="57">
        <v>0</v>
      </c>
      <c r="AM33" s="60" t="s">
        <v>63</v>
      </c>
      <c r="AN33" s="57">
        <v>0</v>
      </c>
      <c r="AO33" s="60" t="s">
        <v>63</v>
      </c>
      <c r="AP33" s="57">
        <v>0</v>
      </c>
      <c r="AQ33" s="60" t="s">
        <v>63</v>
      </c>
      <c r="AR33" s="57">
        <v>0</v>
      </c>
      <c r="AS33" s="60" t="s">
        <v>63</v>
      </c>
      <c r="AT33" s="57">
        <v>0</v>
      </c>
      <c r="AU33" s="60" t="s">
        <v>63</v>
      </c>
      <c r="AV33" s="57">
        <v>0</v>
      </c>
      <c r="AW33" s="34">
        <v>2.0341221900000002</v>
      </c>
    </row>
    <row r="34" spans="1:49" ht="15" customHeight="1" x14ac:dyDescent="0.25">
      <c r="A34" s="33" t="s">
        <v>314</v>
      </c>
      <c r="B34" s="33" t="s">
        <v>315</v>
      </c>
      <c r="C34" s="57">
        <v>0</v>
      </c>
      <c r="D34" s="34">
        <v>0.20898989000000001</v>
      </c>
      <c r="E34" s="34">
        <v>0.20898989000000001</v>
      </c>
      <c r="F34" s="34">
        <v>0.20898989000000001</v>
      </c>
      <c r="G34" s="57">
        <v>0</v>
      </c>
      <c r="H34" s="57">
        <v>0</v>
      </c>
      <c r="I34" s="60" t="s">
        <v>63</v>
      </c>
      <c r="J34" s="57">
        <v>0</v>
      </c>
      <c r="K34" s="60" t="s">
        <v>63</v>
      </c>
      <c r="L34" s="57">
        <v>0</v>
      </c>
      <c r="M34" s="60" t="s">
        <v>63</v>
      </c>
      <c r="N34" s="57">
        <v>0</v>
      </c>
      <c r="O34" s="60" t="s">
        <v>63</v>
      </c>
      <c r="P34" s="57">
        <v>0</v>
      </c>
      <c r="Q34" s="60" t="s">
        <v>63</v>
      </c>
      <c r="R34" s="57">
        <v>0</v>
      </c>
      <c r="S34" s="60" t="s">
        <v>63</v>
      </c>
      <c r="T34" s="57">
        <v>0</v>
      </c>
      <c r="U34" s="60" t="s">
        <v>63</v>
      </c>
      <c r="V34" s="57">
        <v>0</v>
      </c>
      <c r="W34" s="60" t="s">
        <v>63</v>
      </c>
      <c r="X34" s="57">
        <v>0</v>
      </c>
      <c r="Y34" s="60" t="s">
        <v>63</v>
      </c>
      <c r="Z34" s="34">
        <v>0.20898989000000001</v>
      </c>
      <c r="AA34" s="57">
        <v>1</v>
      </c>
      <c r="AB34" s="57">
        <v>0</v>
      </c>
      <c r="AC34" s="60" t="s">
        <v>63</v>
      </c>
      <c r="AD34" s="57">
        <v>0</v>
      </c>
      <c r="AE34" s="60" t="s">
        <v>63</v>
      </c>
      <c r="AF34" s="57">
        <v>0</v>
      </c>
      <c r="AG34" s="60" t="s">
        <v>63</v>
      </c>
      <c r="AH34" s="57">
        <v>0</v>
      </c>
      <c r="AI34" s="60" t="s">
        <v>63</v>
      </c>
      <c r="AJ34" s="57">
        <v>0</v>
      </c>
      <c r="AK34" s="60" t="s">
        <v>63</v>
      </c>
      <c r="AL34" s="57">
        <v>0</v>
      </c>
      <c r="AM34" s="60" t="s">
        <v>63</v>
      </c>
      <c r="AN34" s="57">
        <v>0</v>
      </c>
      <c r="AO34" s="60" t="s">
        <v>63</v>
      </c>
      <c r="AP34" s="57">
        <v>0</v>
      </c>
      <c r="AQ34" s="60" t="s">
        <v>63</v>
      </c>
      <c r="AR34" s="57">
        <v>0</v>
      </c>
      <c r="AS34" s="60" t="s">
        <v>63</v>
      </c>
      <c r="AT34" s="57">
        <v>0</v>
      </c>
      <c r="AU34" s="60" t="s">
        <v>63</v>
      </c>
      <c r="AV34" s="57">
        <v>0</v>
      </c>
      <c r="AW34" s="34">
        <v>0.20898989000000001</v>
      </c>
    </row>
    <row r="35" spans="1:49" ht="44.1" customHeight="1" x14ac:dyDescent="0.25">
      <c r="A35" s="29">
        <v>3</v>
      </c>
      <c r="B35" s="30" t="s">
        <v>316</v>
      </c>
      <c r="C35" s="31"/>
      <c r="D35" s="31"/>
      <c r="E35" s="31"/>
      <c r="F35" s="60"/>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9" customFormat="1" ht="29.1" customHeight="1" x14ac:dyDescent="0.25">
      <c r="A36" s="33" t="s">
        <v>317</v>
      </c>
      <c r="B36" s="33" t="s">
        <v>318</v>
      </c>
      <c r="C36" s="57">
        <v>0</v>
      </c>
      <c r="D36" s="57">
        <v>0</v>
      </c>
      <c r="E36" s="57">
        <v>0</v>
      </c>
      <c r="F36" s="57">
        <v>0</v>
      </c>
      <c r="G36" s="57">
        <v>0</v>
      </c>
      <c r="H36" s="57">
        <v>0</v>
      </c>
      <c r="I36" s="60" t="s">
        <v>63</v>
      </c>
      <c r="J36" s="57">
        <v>0</v>
      </c>
      <c r="K36" s="60" t="s">
        <v>63</v>
      </c>
      <c r="L36" s="57">
        <v>0</v>
      </c>
      <c r="M36" s="60" t="s">
        <v>63</v>
      </c>
      <c r="N36" s="57">
        <v>0</v>
      </c>
      <c r="O36" s="60" t="s">
        <v>63</v>
      </c>
      <c r="P36" s="57">
        <v>0</v>
      </c>
      <c r="Q36" s="60" t="s">
        <v>63</v>
      </c>
      <c r="R36" s="57">
        <v>0</v>
      </c>
      <c r="S36" s="60" t="s">
        <v>63</v>
      </c>
      <c r="T36" s="57">
        <v>0</v>
      </c>
      <c r="U36" s="60" t="s">
        <v>63</v>
      </c>
      <c r="V36" s="57">
        <v>0</v>
      </c>
      <c r="W36" s="60" t="s">
        <v>63</v>
      </c>
      <c r="X36" s="57">
        <v>0</v>
      </c>
      <c r="Y36" s="60" t="s">
        <v>63</v>
      </c>
      <c r="Z36" s="57">
        <v>0</v>
      </c>
      <c r="AA36" s="60" t="s">
        <v>63</v>
      </c>
      <c r="AB36" s="57">
        <v>0</v>
      </c>
      <c r="AC36" s="60" t="s">
        <v>63</v>
      </c>
      <c r="AD36" s="57">
        <v>0</v>
      </c>
      <c r="AE36" s="60" t="s">
        <v>63</v>
      </c>
      <c r="AF36" s="57">
        <v>0</v>
      </c>
      <c r="AG36" s="60" t="s">
        <v>63</v>
      </c>
      <c r="AH36" s="57">
        <v>0</v>
      </c>
      <c r="AI36" s="60" t="s">
        <v>63</v>
      </c>
      <c r="AJ36" s="57">
        <v>0</v>
      </c>
      <c r="AK36" s="60" t="s">
        <v>63</v>
      </c>
      <c r="AL36" s="57">
        <v>0</v>
      </c>
      <c r="AM36" s="60" t="s">
        <v>63</v>
      </c>
      <c r="AN36" s="57">
        <v>0</v>
      </c>
      <c r="AO36" s="60" t="s">
        <v>63</v>
      </c>
      <c r="AP36" s="57">
        <v>0</v>
      </c>
      <c r="AQ36" s="60" t="s">
        <v>63</v>
      </c>
      <c r="AR36" s="57">
        <v>0</v>
      </c>
      <c r="AS36" s="60" t="s">
        <v>63</v>
      </c>
      <c r="AT36" s="57">
        <v>0</v>
      </c>
      <c r="AU36" s="60" t="s">
        <v>63</v>
      </c>
      <c r="AV36" s="57">
        <v>0</v>
      </c>
      <c r="AW36" s="57">
        <v>0</v>
      </c>
    </row>
    <row r="37" spans="1:49" s="9" customFormat="1" ht="29.1" customHeight="1" x14ac:dyDescent="0.25">
      <c r="A37" s="33" t="s">
        <v>319</v>
      </c>
      <c r="B37" s="33" t="s">
        <v>320</v>
      </c>
      <c r="C37" s="57">
        <v>0</v>
      </c>
      <c r="D37" s="58">
        <v>0.8</v>
      </c>
      <c r="E37" s="58">
        <v>0.8</v>
      </c>
      <c r="F37" s="58">
        <v>0.8</v>
      </c>
      <c r="G37" s="57">
        <v>0</v>
      </c>
      <c r="H37" s="57">
        <v>0</v>
      </c>
      <c r="I37" s="60" t="s">
        <v>63</v>
      </c>
      <c r="J37" s="57">
        <v>0</v>
      </c>
      <c r="K37" s="60" t="s">
        <v>63</v>
      </c>
      <c r="L37" s="57">
        <v>0</v>
      </c>
      <c r="M37" s="60" t="s">
        <v>63</v>
      </c>
      <c r="N37" s="57">
        <v>0</v>
      </c>
      <c r="O37" s="60" t="s">
        <v>63</v>
      </c>
      <c r="P37" s="57">
        <v>0</v>
      </c>
      <c r="Q37" s="60" t="s">
        <v>63</v>
      </c>
      <c r="R37" s="57">
        <v>0</v>
      </c>
      <c r="S37" s="60" t="s">
        <v>63</v>
      </c>
      <c r="T37" s="57">
        <v>0</v>
      </c>
      <c r="U37" s="60" t="s">
        <v>63</v>
      </c>
      <c r="V37" s="57">
        <v>0</v>
      </c>
      <c r="W37" s="60" t="s">
        <v>63</v>
      </c>
      <c r="X37" s="57">
        <v>0</v>
      </c>
      <c r="Y37" s="60" t="s">
        <v>63</v>
      </c>
      <c r="Z37" s="58">
        <v>0.8</v>
      </c>
      <c r="AA37" s="57">
        <v>2</v>
      </c>
      <c r="AB37" s="57">
        <v>0</v>
      </c>
      <c r="AC37" s="60" t="s">
        <v>63</v>
      </c>
      <c r="AD37" s="57">
        <v>0</v>
      </c>
      <c r="AE37" s="60" t="s">
        <v>63</v>
      </c>
      <c r="AF37" s="57">
        <v>0</v>
      </c>
      <c r="AG37" s="60" t="s">
        <v>63</v>
      </c>
      <c r="AH37" s="57">
        <v>0</v>
      </c>
      <c r="AI37" s="60" t="s">
        <v>63</v>
      </c>
      <c r="AJ37" s="57">
        <v>0</v>
      </c>
      <c r="AK37" s="60" t="s">
        <v>63</v>
      </c>
      <c r="AL37" s="57">
        <v>0</v>
      </c>
      <c r="AM37" s="60" t="s">
        <v>63</v>
      </c>
      <c r="AN37" s="57">
        <v>0</v>
      </c>
      <c r="AO37" s="60" t="s">
        <v>63</v>
      </c>
      <c r="AP37" s="57">
        <v>0</v>
      </c>
      <c r="AQ37" s="60" t="s">
        <v>63</v>
      </c>
      <c r="AR37" s="57">
        <v>0</v>
      </c>
      <c r="AS37" s="60" t="s">
        <v>63</v>
      </c>
      <c r="AT37" s="57">
        <v>0</v>
      </c>
      <c r="AU37" s="60" t="s">
        <v>63</v>
      </c>
      <c r="AV37" s="57">
        <v>0</v>
      </c>
      <c r="AW37" s="58">
        <v>0.8</v>
      </c>
    </row>
    <row r="38" spans="1:49" s="9" customFormat="1" ht="15" customHeight="1" x14ac:dyDescent="0.25">
      <c r="A38" s="33" t="s">
        <v>321</v>
      </c>
      <c r="B38" s="33" t="s">
        <v>322</v>
      </c>
      <c r="C38" s="57">
        <v>0</v>
      </c>
      <c r="D38" s="57">
        <v>0</v>
      </c>
      <c r="E38" s="57">
        <v>0</v>
      </c>
      <c r="F38" s="57">
        <v>0</v>
      </c>
      <c r="G38" s="57">
        <v>0</v>
      </c>
      <c r="H38" s="57">
        <v>0</v>
      </c>
      <c r="I38" s="60" t="s">
        <v>63</v>
      </c>
      <c r="J38" s="57">
        <v>0</v>
      </c>
      <c r="K38" s="60" t="s">
        <v>63</v>
      </c>
      <c r="L38" s="57">
        <v>0</v>
      </c>
      <c r="M38" s="60" t="s">
        <v>63</v>
      </c>
      <c r="N38" s="57">
        <v>0</v>
      </c>
      <c r="O38" s="60" t="s">
        <v>63</v>
      </c>
      <c r="P38" s="57">
        <v>0</v>
      </c>
      <c r="Q38" s="60" t="s">
        <v>63</v>
      </c>
      <c r="R38" s="57">
        <v>0</v>
      </c>
      <c r="S38" s="60" t="s">
        <v>63</v>
      </c>
      <c r="T38" s="57">
        <v>0</v>
      </c>
      <c r="U38" s="60" t="s">
        <v>63</v>
      </c>
      <c r="V38" s="57">
        <v>0</v>
      </c>
      <c r="W38" s="60" t="s">
        <v>63</v>
      </c>
      <c r="X38" s="57">
        <v>0</v>
      </c>
      <c r="Y38" s="60" t="s">
        <v>63</v>
      </c>
      <c r="Z38" s="57">
        <v>0</v>
      </c>
      <c r="AA38" s="60" t="s">
        <v>63</v>
      </c>
      <c r="AB38" s="57">
        <v>0</v>
      </c>
      <c r="AC38" s="60" t="s">
        <v>63</v>
      </c>
      <c r="AD38" s="57">
        <v>0</v>
      </c>
      <c r="AE38" s="60" t="s">
        <v>63</v>
      </c>
      <c r="AF38" s="57">
        <v>0</v>
      </c>
      <c r="AG38" s="60" t="s">
        <v>63</v>
      </c>
      <c r="AH38" s="57">
        <v>0</v>
      </c>
      <c r="AI38" s="60" t="s">
        <v>63</v>
      </c>
      <c r="AJ38" s="57">
        <v>0</v>
      </c>
      <c r="AK38" s="60" t="s">
        <v>63</v>
      </c>
      <c r="AL38" s="57">
        <v>0</v>
      </c>
      <c r="AM38" s="60" t="s">
        <v>63</v>
      </c>
      <c r="AN38" s="57">
        <v>0</v>
      </c>
      <c r="AO38" s="60" t="s">
        <v>63</v>
      </c>
      <c r="AP38" s="57">
        <v>0</v>
      </c>
      <c r="AQ38" s="60" t="s">
        <v>63</v>
      </c>
      <c r="AR38" s="57">
        <v>0</v>
      </c>
      <c r="AS38" s="60" t="s">
        <v>63</v>
      </c>
      <c r="AT38" s="57">
        <v>0</v>
      </c>
      <c r="AU38" s="60" t="s">
        <v>63</v>
      </c>
      <c r="AV38" s="57">
        <v>0</v>
      </c>
      <c r="AW38" s="57">
        <v>0</v>
      </c>
    </row>
    <row r="39" spans="1:49" s="9" customFormat="1" ht="29.1" customHeight="1" x14ac:dyDescent="0.25">
      <c r="A39" s="33" t="s">
        <v>323</v>
      </c>
      <c r="B39" s="33" t="s">
        <v>324</v>
      </c>
      <c r="C39" s="57">
        <v>0</v>
      </c>
      <c r="D39" s="58">
        <v>6.0000000000000001E-3</v>
      </c>
      <c r="E39" s="58">
        <v>6.0000000000000001E-3</v>
      </c>
      <c r="F39" s="58">
        <v>6.0000000000000001E-3</v>
      </c>
      <c r="G39" s="57">
        <v>0</v>
      </c>
      <c r="H39" s="57">
        <v>0</v>
      </c>
      <c r="I39" s="60" t="s">
        <v>63</v>
      </c>
      <c r="J39" s="57">
        <v>0</v>
      </c>
      <c r="K39" s="60" t="s">
        <v>63</v>
      </c>
      <c r="L39" s="57">
        <v>0</v>
      </c>
      <c r="M39" s="60" t="s">
        <v>63</v>
      </c>
      <c r="N39" s="57">
        <v>0</v>
      </c>
      <c r="O39" s="60" t="s">
        <v>63</v>
      </c>
      <c r="P39" s="57">
        <v>0</v>
      </c>
      <c r="Q39" s="60" t="s">
        <v>63</v>
      </c>
      <c r="R39" s="57">
        <v>0</v>
      </c>
      <c r="S39" s="60" t="s">
        <v>63</v>
      </c>
      <c r="T39" s="57">
        <v>0</v>
      </c>
      <c r="U39" s="60" t="s">
        <v>63</v>
      </c>
      <c r="V39" s="57">
        <v>0</v>
      </c>
      <c r="W39" s="60" t="s">
        <v>63</v>
      </c>
      <c r="X39" s="57">
        <v>0</v>
      </c>
      <c r="Y39" s="60" t="s">
        <v>63</v>
      </c>
      <c r="Z39" s="58">
        <v>6.0000000000000001E-3</v>
      </c>
      <c r="AA39" s="57">
        <v>2</v>
      </c>
      <c r="AB39" s="57">
        <v>0</v>
      </c>
      <c r="AC39" s="60" t="s">
        <v>63</v>
      </c>
      <c r="AD39" s="57">
        <v>0</v>
      </c>
      <c r="AE39" s="60" t="s">
        <v>63</v>
      </c>
      <c r="AF39" s="57">
        <v>0</v>
      </c>
      <c r="AG39" s="60" t="s">
        <v>63</v>
      </c>
      <c r="AH39" s="57">
        <v>0</v>
      </c>
      <c r="AI39" s="60" t="s">
        <v>63</v>
      </c>
      <c r="AJ39" s="57">
        <v>0</v>
      </c>
      <c r="AK39" s="60" t="s">
        <v>63</v>
      </c>
      <c r="AL39" s="57">
        <v>0</v>
      </c>
      <c r="AM39" s="60" t="s">
        <v>63</v>
      </c>
      <c r="AN39" s="57">
        <v>0</v>
      </c>
      <c r="AO39" s="60" t="s">
        <v>63</v>
      </c>
      <c r="AP39" s="57">
        <v>0</v>
      </c>
      <c r="AQ39" s="60" t="s">
        <v>63</v>
      </c>
      <c r="AR39" s="57">
        <v>0</v>
      </c>
      <c r="AS39" s="60" t="s">
        <v>63</v>
      </c>
      <c r="AT39" s="57">
        <v>0</v>
      </c>
      <c r="AU39" s="60" t="s">
        <v>63</v>
      </c>
      <c r="AV39" s="57">
        <v>0</v>
      </c>
      <c r="AW39" s="58">
        <v>6.0000000000000001E-3</v>
      </c>
    </row>
    <row r="40" spans="1:49" s="9" customFormat="1" ht="29.1" customHeight="1" x14ac:dyDescent="0.25">
      <c r="A40" s="33" t="s">
        <v>325</v>
      </c>
      <c r="B40" s="33" t="s">
        <v>326</v>
      </c>
      <c r="C40" s="57">
        <v>0</v>
      </c>
      <c r="D40" s="57">
        <v>0</v>
      </c>
      <c r="E40" s="57">
        <v>0</v>
      </c>
      <c r="F40" s="57">
        <v>0</v>
      </c>
      <c r="G40" s="57">
        <v>0</v>
      </c>
      <c r="H40" s="57">
        <v>0</v>
      </c>
      <c r="I40" s="60" t="s">
        <v>63</v>
      </c>
      <c r="J40" s="57">
        <v>0</v>
      </c>
      <c r="K40" s="60" t="s">
        <v>63</v>
      </c>
      <c r="L40" s="57">
        <v>0</v>
      </c>
      <c r="M40" s="60" t="s">
        <v>63</v>
      </c>
      <c r="N40" s="57">
        <v>0</v>
      </c>
      <c r="O40" s="60" t="s">
        <v>63</v>
      </c>
      <c r="P40" s="57">
        <v>0</v>
      </c>
      <c r="Q40" s="60" t="s">
        <v>63</v>
      </c>
      <c r="R40" s="57">
        <v>0</v>
      </c>
      <c r="S40" s="60" t="s">
        <v>63</v>
      </c>
      <c r="T40" s="57">
        <v>0</v>
      </c>
      <c r="U40" s="60" t="s">
        <v>63</v>
      </c>
      <c r="V40" s="57">
        <v>0</v>
      </c>
      <c r="W40" s="60" t="s">
        <v>63</v>
      </c>
      <c r="X40" s="57">
        <v>0</v>
      </c>
      <c r="Y40" s="60" t="s">
        <v>63</v>
      </c>
      <c r="Z40" s="57">
        <v>0</v>
      </c>
      <c r="AA40" s="60" t="s">
        <v>63</v>
      </c>
      <c r="AB40" s="57">
        <v>0</v>
      </c>
      <c r="AC40" s="60" t="s">
        <v>63</v>
      </c>
      <c r="AD40" s="57">
        <v>0</v>
      </c>
      <c r="AE40" s="60" t="s">
        <v>63</v>
      </c>
      <c r="AF40" s="57">
        <v>0</v>
      </c>
      <c r="AG40" s="60" t="s">
        <v>63</v>
      </c>
      <c r="AH40" s="57">
        <v>0</v>
      </c>
      <c r="AI40" s="60" t="s">
        <v>63</v>
      </c>
      <c r="AJ40" s="57">
        <v>0</v>
      </c>
      <c r="AK40" s="60" t="s">
        <v>63</v>
      </c>
      <c r="AL40" s="57">
        <v>0</v>
      </c>
      <c r="AM40" s="60" t="s">
        <v>63</v>
      </c>
      <c r="AN40" s="57">
        <v>0</v>
      </c>
      <c r="AO40" s="60" t="s">
        <v>63</v>
      </c>
      <c r="AP40" s="57">
        <v>0</v>
      </c>
      <c r="AQ40" s="60" t="s">
        <v>63</v>
      </c>
      <c r="AR40" s="57">
        <v>0</v>
      </c>
      <c r="AS40" s="60" t="s">
        <v>63</v>
      </c>
      <c r="AT40" s="57">
        <v>0</v>
      </c>
      <c r="AU40" s="60" t="s">
        <v>63</v>
      </c>
      <c r="AV40" s="57">
        <v>0</v>
      </c>
      <c r="AW40" s="57">
        <v>0</v>
      </c>
    </row>
    <row r="41" spans="1:49" s="9" customFormat="1" ht="15" customHeight="1" x14ac:dyDescent="0.25">
      <c r="A41" s="33" t="s">
        <v>327</v>
      </c>
      <c r="B41" s="33" t="s">
        <v>328</v>
      </c>
      <c r="C41" s="57">
        <v>0</v>
      </c>
      <c r="D41" s="58">
        <v>0.19</v>
      </c>
      <c r="E41" s="58">
        <v>0.19</v>
      </c>
      <c r="F41" s="58">
        <v>0.19</v>
      </c>
      <c r="G41" s="57">
        <v>0</v>
      </c>
      <c r="H41" s="57">
        <v>0</v>
      </c>
      <c r="I41" s="60" t="s">
        <v>63</v>
      </c>
      <c r="J41" s="57">
        <v>0</v>
      </c>
      <c r="K41" s="60" t="s">
        <v>63</v>
      </c>
      <c r="L41" s="57">
        <v>0</v>
      </c>
      <c r="M41" s="60" t="s">
        <v>63</v>
      </c>
      <c r="N41" s="57">
        <v>0</v>
      </c>
      <c r="O41" s="60" t="s">
        <v>63</v>
      </c>
      <c r="P41" s="57">
        <v>0</v>
      </c>
      <c r="Q41" s="60" t="s">
        <v>63</v>
      </c>
      <c r="R41" s="57">
        <v>0</v>
      </c>
      <c r="S41" s="60" t="s">
        <v>63</v>
      </c>
      <c r="T41" s="57">
        <v>0</v>
      </c>
      <c r="U41" s="60" t="s">
        <v>63</v>
      </c>
      <c r="V41" s="57">
        <v>0</v>
      </c>
      <c r="W41" s="60" t="s">
        <v>63</v>
      </c>
      <c r="X41" s="57">
        <v>0</v>
      </c>
      <c r="Y41" s="60" t="s">
        <v>63</v>
      </c>
      <c r="Z41" s="58">
        <v>0.19</v>
      </c>
      <c r="AA41" s="57">
        <v>2</v>
      </c>
      <c r="AB41" s="57">
        <v>0</v>
      </c>
      <c r="AC41" s="60" t="s">
        <v>63</v>
      </c>
      <c r="AD41" s="57">
        <v>0</v>
      </c>
      <c r="AE41" s="60" t="s">
        <v>63</v>
      </c>
      <c r="AF41" s="57">
        <v>0</v>
      </c>
      <c r="AG41" s="60" t="s">
        <v>63</v>
      </c>
      <c r="AH41" s="57">
        <v>0</v>
      </c>
      <c r="AI41" s="60" t="s">
        <v>63</v>
      </c>
      <c r="AJ41" s="57">
        <v>0</v>
      </c>
      <c r="AK41" s="60" t="s">
        <v>63</v>
      </c>
      <c r="AL41" s="57">
        <v>0</v>
      </c>
      <c r="AM41" s="60" t="s">
        <v>63</v>
      </c>
      <c r="AN41" s="57">
        <v>0</v>
      </c>
      <c r="AO41" s="60" t="s">
        <v>63</v>
      </c>
      <c r="AP41" s="57">
        <v>0</v>
      </c>
      <c r="AQ41" s="60" t="s">
        <v>63</v>
      </c>
      <c r="AR41" s="57">
        <v>0</v>
      </c>
      <c r="AS41" s="60" t="s">
        <v>63</v>
      </c>
      <c r="AT41" s="57">
        <v>0</v>
      </c>
      <c r="AU41" s="60" t="s">
        <v>63</v>
      </c>
      <c r="AV41" s="57">
        <v>0</v>
      </c>
      <c r="AW41" s="58">
        <v>0.19</v>
      </c>
    </row>
    <row r="42" spans="1:49" s="9" customFormat="1" ht="15" customHeight="1" x14ac:dyDescent="0.25">
      <c r="A42" s="33" t="s">
        <v>329</v>
      </c>
      <c r="B42" s="33" t="s">
        <v>330</v>
      </c>
      <c r="C42" s="57">
        <v>0</v>
      </c>
      <c r="D42" s="57">
        <v>0</v>
      </c>
      <c r="E42" s="57">
        <v>0</v>
      </c>
      <c r="F42" s="57">
        <v>0</v>
      </c>
      <c r="G42" s="57">
        <v>0</v>
      </c>
      <c r="H42" s="57">
        <v>0</v>
      </c>
      <c r="I42" s="60" t="s">
        <v>63</v>
      </c>
      <c r="J42" s="57">
        <v>0</v>
      </c>
      <c r="K42" s="60" t="s">
        <v>63</v>
      </c>
      <c r="L42" s="57">
        <v>0</v>
      </c>
      <c r="M42" s="60" t="s">
        <v>63</v>
      </c>
      <c r="N42" s="57">
        <v>0</v>
      </c>
      <c r="O42" s="60" t="s">
        <v>63</v>
      </c>
      <c r="P42" s="57">
        <v>0</v>
      </c>
      <c r="Q42" s="60" t="s">
        <v>63</v>
      </c>
      <c r="R42" s="57">
        <v>0</v>
      </c>
      <c r="S42" s="60" t="s">
        <v>63</v>
      </c>
      <c r="T42" s="57">
        <v>0</v>
      </c>
      <c r="U42" s="60" t="s">
        <v>63</v>
      </c>
      <c r="V42" s="57">
        <v>0</v>
      </c>
      <c r="W42" s="60" t="s">
        <v>63</v>
      </c>
      <c r="X42" s="57">
        <v>0</v>
      </c>
      <c r="Y42" s="60" t="s">
        <v>63</v>
      </c>
      <c r="Z42" s="57">
        <v>0</v>
      </c>
      <c r="AA42" s="60" t="s">
        <v>63</v>
      </c>
      <c r="AB42" s="57">
        <v>0</v>
      </c>
      <c r="AC42" s="60" t="s">
        <v>63</v>
      </c>
      <c r="AD42" s="57">
        <v>0</v>
      </c>
      <c r="AE42" s="60" t="s">
        <v>63</v>
      </c>
      <c r="AF42" s="57">
        <v>0</v>
      </c>
      <c r="AG42" s="60" t="s">
        <v>63</v>
      </c>
      <c r="AH42" s="57">
        <v>0</v>
      </c>
      <c r="AI42" s="60" t="s">
        <v>63</v>
      </c>
      <c r="AJ42" s="57">
        <v>0</v>
      </c>
      <c r="AK42" s="60" t="s">
        <v>63</v>
      </c>
      <c r="AL42" s="57">
        <v>0</v>
      </c>
      <c r="AM42" s="60" t="s">
        <v>63</v>
      </c>
      <c r="AN42" s="57">
        <v>0</v>
      </c>
      <c r="AO42" s="60" t="s">
        <v>63</v>
      </c>
      <c r="AP42" s="57">
        <v>0</v>
      </c>
      <c r="AQ42" s="60" t="s">
        <v>63</v>
      </c>
      <c r="AR42" s="57">
        <v>0</v>
      </c>
      <c r="AS42" s="60" t="s">
        <v>63</v>
      </c>
      <c r="AT42" s="57">
        <v>0</v>
      </c>
      <c r="AU42" s="60" t="s">
        <v>63</v>
      </c>
      <c r="AV42" s="57">
        <v>0</v>
      </c>
      <c r="AW42" s="57">
        <v>0</v>
      </c>
    </row>
    <row r="43" spans="1:49" s="9" customFormat="1" ht="15" customHeight="1" x14ac:dyDescent="0.25">
      <c r="A43" s="33" t="s">
        <v>331</v>
      </c>
      <c r="B43" s="33" t="s">
        <v>332</v>
      </c>
      <c r="C43" s="57">
        <v>0</v>
      </c>
      <c r="D43" s="57">
        <v>0</v>
      </c>
      <c r="E43" s="57">
        <v>0</v>
      </c>
      <c r="F43" s="57">
        <v>0</v>
      </c>
      <c r="G43" s="57">
        <v>0</v>
      </c>
      <c r="H43" s="57">
        <v>0</v>
      </c>
      <c r="I43" s="60" t="s">
        <v>63</v>
      </c>
      <c r="J43" s="57">
        <v>0</v>
      </c>
      <c r="K43" s="60" t="s">
        <v>63</v>
      </c>
      <c r="L43" s="57">
        <v>0</v>
      </c>
      <c r="M43" s="60" t="s">
        <v>63</v>
      </c>
      <c r="N43" s="57">
        <v>0</v>
      </c>
      <c r="O43" s="60" t="s">
        <v>63</v>
      </c>
      <c r="P43" s="57">
        <v>0</v>
      </c>
      <c r="Q43" s="60" t="s">
        <v>63</v>
      </c>
      <c r="R43" s="57">
        <v>0</v>
      </c>
      <c r="S43" s="60" t="s">
        <v>63</v>
      </c>
      <c r="T43" s="57">
        <v>0</v>
      </c>
      <c r="U43" s="60" t="s">
        <v>63</v>
      </c>
      <c r="V43" s="57">
        <v>0</v>
      </c>
      <c r="W43" s="60" t="s">
        <v>63</v>
      </c>
      <c r="X43" s="57">
        <v>0</v>
      </c>
      <c r="Y43" s="60" t="s">
        <v>63</v>
      </c>
      <c r="Z43" s="57">
        <v>0</v>
      </c>
      <c r="AA43" s="60" t="s">
        <v>63</v>
      </c>
      <c r="AB43" s="57">
        <v>0</v>
      </c>
      <c r="AC43" s="60" t="s">
        <v>63</v>
      </c>
      <c r="AD43" s="57">
        <v>0</v>
      </c>
      <c r="AE43" s="60" t="s">
        <v>63</v>
      </c>
      <c r="AF43" s="57">
        <v>0</v>
      </c>
      <c r="AG43" s="60" t="s">
        <v>63</v>
      </c>
      <c r="AH43" s="57">
        <v>0</v>
      </c>
      <c r="AI43" s="60" t="s">
        <v>63</v>
      </c>
      <c r="AJ43" s="57">
        <v>0</v>
      </c>
      <c r="AK43" s="60" t="s">
        <v>63</v>
      </c>
      <c r="AL43" s="57">
        <v>0</v>
      </c>
      <c r="AM43" s="60" t="s">
        <v>63</v>
      </c>
      <c r="AN43" s="57">
        <v>0</v>
      </c>
      <c r="AO43" s="60" t="s">
        <v>63</v>
      </c>
      <c r="AP43" s="57">
        <v>0</v>
      </c>
      <c r="AQ43" s="60" t="s">
        <v>63</v>
      </c>
      <c r="AR43" s="57">
        <v>0</v>
      </c>
      <c r="AS43" s="60" t="s">
        <v>63</v>
      </c>
      <c r="AT43" s="57">
        <v>0</v>
      </c>
      <c r="AU43" s="60" t="s">
        <v>63</v>
      </c>
      <c r="AV43" s="57">
        <v>0</v>
      </c>
      <c r="AW43" s="57">
        <v>0</v>
      </c>
    </row>
    <row r="44" spans="1:49" s="9" customFormat="1" ht="15" customHeight="1" x14ac:dyDescent="0.25">
      <c r="A44" s="33" t="s">
        <v>333</v>
      </c>
      <c r="B44" s="33" t="s">
        <v>334</v>
      </c>
      <c r="C44" s="57">
        <v>0</v>
      </c>
      <c r="D44" s="57">
        <v>0</v>
      </c>
      <c r="E44" s="57">
        <v>0</v>
      </c>
      <c r="F44" s="57">
        <v>0</v>
      </c>
      <c r="G44" s="57">
        <v>0</v>
      </c>
      <c r="H44" s="57">
        <v>0</v>
      </c>
      <c r="I44" s="60" t="s">
        <v>63</v>
      </c>
      <c r="J44" s="57">
        <v>0</v>
      </c>
      <c r="K44" s="60" t="s">
        <v>63</v>
      </c>
      <c r="L44" s="57">
        <v>0</v>
      </c>
      <c r="M44" s="60" t="s">
        <v>63</v>
      </c>
      <c r="N44" s="57">
        <v>0</v>
      </c>
      <c r="O44" s="60" t="s">
        <v>63</v>
      </c>
      <c r="P44" s="57">
        <v>0</v>
      </c>
      <c r="Q44" s="60" t="s">
        <v>63</v>
      </c>
      <c r="R44" s="57">
        <v>0</v>
      </c>
      <c r="S44" s="60" t="s">
        <v>63</v>
      </c>
      <c r="T44" s="57">
        <v>0</v>
      </c>
      <c r="U44" s="60" t="s">
        <v>63</v>
      </c>
      <c r="V44" s="57">
        <v>0</v>
      </c>
      <c r="W44" s="60" t="s">
        <v>63</v>
      </c>
      <c r="X44" s="57">
        <v>0</v>
      </c>
      <c r="Y44" s="60" t="s">
        <v>63</v>
      </c>
      <c r="Z44" s="57">
        <v>0</v>
      </c>
      <c r="AA44" s="60" t="s">
        <v>63</v>
      </c>
      <c r="AB44" s="57">
        <v>0</v>
      </c>
      <c r="AC44" s="60" t="s">
        <v>63</v>
      </c>
      <c r="AD44" s="57">
        <v>0</v>
      </c>
      <c r="AE44" s="60" t="s">
        <v>63</v>
      </c>
      <c r="AF44" s="57">
        <v>0</v>
      </c>
      <c r="AG44" s="60" t="s">
        <v>63</v>
      </c>
      <c r="AH44" s="57">
        <v>0</v>
      </c>
      <c r="AI44" s="60" t="s">
        <v>63</v>
      </c>
      <c r="AJ44" s="57">
        <v>0</v>
      </c>
      <c r="AK44" s="60" t="s">
        <v>63</v>
      </c>
      <c r="AL44" s="57">
        <v>0</v>
      </c>
      <c r="AM44" s="60" t="s">
        <v>63</v>
      </c>
      <c r="AN44" s="57">
        <v>0</v>
      </c>
      <c r="AO44" s="60" t="s">
        <v>63</v>
      </c>
      <c r="AP44" s="57">
        <v>0</v>
      </c>
      <c r="AQ44" s="60" t="s">
        <v>63</v>
      </c>
      <c r="AR44" s="57">
        <v>0</v>
      </c>
      <c r="AS44" s="60" t="s">
        <v>63</v>
      </c>
      <c r="AT44" s="57">
        <v>0</v>
      </c>
      <c r="AU44" s="60" t="s">
        <v>63</v>
      </c>
      <c r="AV44" s="57">
        <v>0</v>
      </c>
      <c r="AW44" s="57">
        <v>0</v>
      </c>
    </row>
    <row r="45" spans="1:49" s="9" customFormat="1" ht="15" customHeight="1" x14ac:dyDescent="0.25">
      <c r="A45" s="33" t="s">
        <v>335</v>
      </c>
      <c r="B45" s="33" t="s">
        <v>336</v>
      </c>
      <c r="C45" s="57">
        <v>0</v>
      </c>
      <c r="D45" s="57">
        <v>0</v>
      </c>
      <c r="E45" s="57">
        <v>0</v>
      </c>
      <c r="F45" s="57">
        <v>0</v>
      </c>
      <c r="G45" s="57">
        <v>0</v>
      </c>
      <c r="H45" s="57">
        <v>0</v>
      </c>
      <c r="I45" s="60" t="s">
        <v>63</v>
      </c>
      <c r="J45" s="57">
        <v>0</v>
      </c>
      <c r="K45" s="60" t="s">
        <v>63</v>
      </c>
      <c r="L45" s="57">
        <v>0</v>
      </c>
      <c r="M45" s="60" t="s">
        <v>63</v>
      </c>
      <c r="N45" s="57">
        <v>0</v>
      </c>
      <c r="O45" s="60" t="s">
        <v>63</v>
      </c>
      <c r="P45" s="57">
        <v>0</v>
      </c>
      <c r="Q45" s="60" t="s">
        <v>63</v>
      </c>
      <c r="R45" s="57">
        <v>0</v>
      </c>
      <c r="S45" s="60" t="s">
        <v>63</v>
      </c>
      <c r="T45" s="57">
        <v>0</v>
      </c>
      <c r="U45" s="60" t="s">
        <v>63</v>
      </c>
      <c r="V45" s="57">
        <v>0</v>
      </c>
      <c r="W45" s="60" t="s">
        <v>63</v>
      </c>
      <c r="X45" s="57">
        <v>0</v>
      </c>
      <c r="Y45" s="60" t="s">
        <v>63</v>
      </c>
      <c r="Z45" s="57">
        <v>0</v>
      </c>
      <c r="AA45" s="60" t="s">
        <v>63</v>
      </c>
      <c r="AB45" s="57">
        <v>0</v>
      </c>
      <c r="AC45" s="60" t="s">
        <v>63</v>
      </c>
      <c r="AD45" s="57">
        <v>0</v>
      </c>
      <c r="AE45" s="60" t="s">
        <v>63</v>
      </c>
      <c r="AF45" s="57">
        <v>0</v>
      </c>
      <c r="AG45" s="60" t="s">
        <v>63</v>
      </c>
      <c r="AH45" s="57">
        <v>0</v>
      </c>
      <c r="AI45" s="60" t="s">
        <v>63</v>
      </c>
      <c r="AJ45" s="57">
        <v>0</v>
      </c>
      <c r="AK45" s="60" t="s">
        <v>63</v>
      </c>
      <c r="AL45" s="57">
        <v>0</v>
      </c>
      <c r="AM45" s="60" t="s">
        <v>63</v>
      </c>
      <c r="AN45" s="57">
        <v>0</v>
      </c>
      <c r="AO45" s="60" t="s">
        <v>63</v>
      </c>
      <c r="AP45" s="57">
        <v>0</v>
      </c>
      <c r="AQ45" s="60" t="s">
        <v>63</v>
      </c>
      <c r="AR45" s="57">
        <v>0</v>
      </c>
      <c r="AS45" s="60" t="s">
        <v>63</v>
      </c>
      <c r="AT45" s="57">
        <v>0</v>
      </c>
      <c r="AU45" s="60" t="s">
        <v>63</v>
      </c>
      <c r="AV45" s="57">
        <v>0</v>
      </c>
      <c r="AW45" s="57">
        <v>0</v>
      </c>
    </row>
    <row r="46" spans="1:49" s="9" customFormat="1" ht="15" customHeight="1" x14ac:dyDescent="0.25">
      <c r="A46" s="33" t="s">
        <v>337</v>
      </c>
      <c r="B46" s="33" t="s">
        <v>338</v>
      </c>
      <c r="C46" s="57">
        <v>0</v>
      </c>
      <c r="D46" s="57">
        <v>0</v>
      </c>
      <c r="E46" s="57">
        <v>0</v>
      </c>
      <c r="F46" s="57">
        <v>0</v>
      </c>
      <c r="G46" s="57">
        <v>0</v>
      </c>
      <c r="H46" s="57">
        <v>0</v>
      </c>
      <c r="I46" s="60" t="s">
        <v>63</v>
      </c>
      <c r="J46" s="57">
        <v>0</v>
      </c>
      <c r="K46" s="60" t="s">
        <v>63</v>
      </c>
      <c r="L46" s="57">
        <v>0</v>
      </c>
      <c r="M46" s="60" t="s">
        <v>63</v>
      </c>
      <c r="N46" s="57">
        <v>0</v>
      </c>
      <c r="O46" s="60" t="s">
        <v>63</v>
      </c>
      <c r="P46" s="57">
        <v>0</v>
      </c>
      <c r="Q46" s="60" t="s">
        <v>63</v>
      </c>
      <c r="R46" s="57">
        <v>0</v>
      </c>
      <c r="S46" s="60" t="s">
        <v>63</v>
      </c>
      <c r="T46" s="57">
        <v>0</v>
      </c>
      <c r="U46" s="60" t="s">
        <v>63</v>
      </c>
      <c r="V46" s="57">
        <v>0</v>
      </c>
      <c r="W46" s="60" t="s">
        <v>63</v>
      </c>
      <c r="X46" s="57">
        <v>0</v>
      </c>
      <c r="Y46" s="60" t="s">
        <v>63</v>
      </c>
      <c r="Z46" s="57">
        <v>0</v>
      </c>
      <c r="AA46" s="60" t="s">
        <v>63</v>
      </c>
      <c r="AB46" s="57">
        <v>0</v>
      </c>
      <c r="AC46" s="60" t="s">
        <v>63</v>
      </c>
      <c r="AD46" s="57">
        <v>0</v>
      </c>
      <c r="AE46" s="60" t="s">
        <v>63</v>
      </c>
      <c r="AF46" s="57">
        <v>0</v>
      </c>
      <c r="AG46" s="60" t="s">
        <v>63</v>
      </c>
      <c r="AH46" s="57">
        <v>0</v>
      </c>
      <c r="AI46" s="60" t="s">
        <v>63</v>
      </c>
      <c r="AJ46" s="57">
        <v>0</v>
      </c>
      <c r="AK46" s="60" t="s">
        <v>63</v>
      </c>
      <c r="AL46" s="57">
        <v>0</v>
      </c>
      <c r="AM46" s="60" t="s">
        <v>63</v>
      </c>
      <c r="AN46" s="57">
        <v>0</v>
      </c>
      <c r="AO46" s="60" t="s">
        <v>63</v>
      </c>
      <c r="AP46" s="57">
        <v>0</v>
      </c>
      <c r="AQ46" s="60" t="s">
        <v>63</v>
      </c>
      <c r="AR46" s="57">
        <v>0</v>
      </c>
      <c r="AS46" s="60" t="s">
        <v>63</v>
      </c>
      <c r="AT46" s="57">
        <v>0</v>
      </c>
      <c r="AU46" s="60" t="s">
        <v>63</v>
      </c>
      <c r="AV46" s="57">
        <v>0</v>
      </c>
      <c r="AW46" s="57">
        <v>0</v>
      </c>
    </row>
    <row r="47" spans="1:49" ht="29.1" customHeight="1" x14ac:dyDescent="0.25">
      <c r="A47" s="35">
        <v>4</v>
      </c>
      <c r="B47" s="30" t="s">
        <v>339</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row>
    <row r="48" spans="1:49" s="9" customFormat="1" ht="15" customHeight="1" x14ac:dyDescent="0.25">
      <c r="A48" s="33" t="s">
        <v>340</v>
      </c>
      <c r="B48" s="33" t="s">
        <v>341</v>
      </c>
      <c r="C48" s="57">
        <v>0</v>
      </c>
      <c r="D48" s="57">
        <v>0</v>
      </c>
      <c r="E48" s="57">
        <v>0</v>
      </c>
      <c r="F48" s="57">
        <v>0</v>
      </c>
      <c r="G48" s="57">
        <v>0</v>
      </c>
      <c r="H48" s="57">
        <v>0</v>
      </c>
      <c r="I48" s="60" t="s">
        <v>63</v>
      </c>
      <c r="J48" s="57">
        <v>0</v>
      </c>
      <c r="K48" s="60" t="s">
        <v>63</v>
      </c>
      <c r="L48" s="57">
        <v>0</v>
      </c>
      <c r="M48" s="60" t="s">
        <v>63</v>
      </c>
      <c r="N48" s="57">
        <v>0</v>
      </c>
      <c r="O48" s="60" t="s">
        <v>63</v>
      </c>
      <c r="P48" s="57">
        <v>0</v>
      </c>
      <c r="Q48" s="60" t="s">
        <v>63</v>
      </c>
      <c r="R48" s="57">
        <v>0</v>
      </c>
      <c r="S48" s="60" t="s">
        <v>63</v>
      </c>
      <c r="T48" s="57">
        <v>0</v>
      </c>
      <c r="U48" s="60" t="s">
        <v>63</v>
      </c>
      <c r="V48" s="57">
        <v>0</v>
      </c>
      <c r="W48" s="60" t="s">
        <v>63</v>
      </c>
      <c r="X48" s="57">
        <v>0</v>
      </c>
      <c r="Y48" s="60" t="s">
        <v>63</v>
      </c>
      <c r="Z48" s="57">
        <v>0</v>
      </c>
      <c r="AA48" s="60" t="s">
        <v>63</v>
      </c>
      <c r="AB48" s="57">
        <v>0</v>
      </c>
      <c r="AC48" s="60" t="s">
        <v>63</v>
      </c>
      <c r="AD48" s="57">
        <v>0</v>
      </c>
      <c r="AE48" s="60" t="s">
        <v>63</v>
      </c>
      <c r="AF48" s="57">
        <v>0</v>
      </c>
      <c r="AG48" s="60" t="s">
        <v>63</v>
      </c>
      <c r="AH48" s="57">
        <v>0</v>
      </c>
      <c r="AI48" s="60" t="s">
        <v>63</v>
      </c>
      <c r="AJ48" s="57">
        <v>0</v>
      </c>
      <c r="AK48" s="60" t="s">
        <v>63</v>
      </c>
      <c r="AL48" s="57">
        <v>0</v>
      </c>
      <c r="AM48" s="60" t="s">
        <v>63</v>
      </c>
      <c r="AN48" s="57">
        <v>0</v>
      </c>
      <c r="AO48" s="60" t="s">
        <v>63</v>
      </c>
      <c r="AP48" s="57">
        <v>0</v>
      </c>
      <c r="AQ48" s="60" t="s">
        <v>63</v>
      </c>
      <c r="AR48" s="57">
        <v>0</v>
      </c>
      <c r="AS48" s="60" t="s">
        <v>63</v>
      </c>
      <c r="AT48" s="57">
        <v>0</v>
      </c>
      <c r="AU48" s="60" t="s">
        <v>63</v>
      </c>
      <c r="AV48" s="57">
        <v>0</v>
      </c>
      <c r="AW48" s="57">
        <v>0</v>
      </c>
    </row>
    <row r="49" spans="1:49" s="9" customFormat="1" ht="29.1" customHeight="1" x14ac:dyDescent="0.25">
      <c r="A49" s="33" t="s">
        <v>342</v>
      </c>
      <c r="B49" s="33" t="s">
        <v>320</v>
      </c>
      <c r="C49" s="57">
        <v>0</v>
      </c>
      <c r="D49" s="58">
        <v>0.8</v>
      </c>
      <c r="E49" s="58">
        <v>0.8</v>
      </c>
      <c r="F49" s="58">
        <v>0.8</v>
      </c>
      <c r="G49" s="57">
        <v>0</v>
      </c>
      <c r="H49" s="57">
        <v>0</v>
      </c>
      <c r="I49" s="60" t="s">
        <v>63</v>
      </c>
      <c r="J49" s="57">
        <v>0</v>
      </c>
      <c r="K49" s="60" t="s">
        <v>63</v>
      </c>
      <c r="L49" s="57">
        <v>0</v>
      </c>
      <c r="M49" s="60" t="s">
        <v>63</v>
      </c>
      <c r="N49" s="57">
        <v>0</v>
      </c>
      <c r="O49" s="60" t="s">
        <v>63</v>
      </c>
      <c r="P49" s="57">
        <v>0</v>
      </c>
      <c r="Q49" s="60" t="s">
        <v>63</v>
      </c>
      <c r="R49" s="57">
        <v>0</v>
      </c>
      <c r="S49" s="60" t="s">
        <v>63</v>
      </c>
      <c r="T49" s="57">
        <v>0</v>
      </c>
      <c r="U49" s="60" t="s">
        <v>63</v>
      </c>
      <c r="V49" s="57">
        <v>0</v>
      </c>
      <c r="W49" s="60" t="s">
        <v>63</v>
      </c>
      <c r="X49" s="57">
        <v>0</v>
      </c>
      <c r="Y49" s="60" t="s">
        <v>63</v>
      </c>
      <c r="Z49" s="58">
        <v>0.8</v>
      </c>
      <c r="AA49" s="57">
        <v>2</v>
      </c>
      <c r="AB49" s="57">
        <v>0</v>
      </c>
      <c r="AC49" s="60" t="s">
        <v>63</v>
      </c>
      <c r="AD49" s="57">
        <v>0</v>
      </c>
      <c r="AE49" s="60" t="s">
        <v>63</v>
      </c>
      <c r="AF49" s="57">
        <v>0</v>
      </c>
      <c r="AG49" s="60" t="s">
        <v>63</v>
      </c>
      <c r="AH49" s="57">
        <v>0</v>
      </c>
      <c r="AI49" s="60" t="s">
        <v>63</v>
      </c>
      <c r="AJ49" s="57">
        <v>0</v>
      </c>
      <c r="AK49" s="60" t="s">
        <v>63</v>
      </c>
      <c r="AL49" s="57">
        <v>0</v>
      </c>
      <c r="AM49" s="60" t="s">
        <v>63</v>
      </c>
      <c r="AN49" s="57">
        <v>0</v>
      </c>
      <c r="AO49" s="60" t="s">
        <v>63</v>
      </c>
      <c r="AP49" s="57">
        <v>0</v>
      </c>
      <c r="AQ49" s="60" t="s">
        <v>63</v>
      </c>
      <c r="AR49" s="57">
        <v>0</v>
      </c>
      <c r="AS49" s="60" t="s">
        <v>63</v>
      </c>
      <c r="AT49" s="57">
        <v>0</v>
      </c>
      <c r="AU49" s="60" t="s">
        <v>63</v>
      </c>
      <c r="AV49" s="57">
        <v>0</v>
      </c>
      <c r="AW49" s="58">
        <v>0.8</v>
      </c>
    </row>
    <row r="50" spans="1:49" s="9" customFormat="1" ht="15" customHeight="1" x14ac:dyDescent="0.25">
      <c r="A50" s="33" t="s">
        <v>343</v>
      </c>
      <c r="B50" s="33" t="s">
        <v>322</v>
      </c>
      <c r="C50" s="57">
        <v>0</v>
      </c>
      <c r="D50" s="57">
        <v>0</v>
      </c>
      <c r="E50" s="57">
        <v>0</v>
      </c>
      <c r="F50" s="57">
        <v>0</v>
      </c>
      <c r="G50" s="57">
        <v>0</v>
      </c>
      <c r="H50" s="57">
        <v>0</v>
      </c>
      <c r="I50" s="60" t="s">
        <v>63</v>
      </c>
      <c r="J50" s="57">
        <v>0</v>
      </c>
      <c r="K50" s="60" t="s">
        <v>63</v>
      </c>
      <c r="L50" s="57">
        <v>0</v>
      </c>
      <c r="M50" s="60" t="s">
        <v>63</v>
      </c>
      <c r="N50" s="57">
        <v>0</v>
      </c>
      <c r="O50" s="60" t="s">
        <v>63</v>
      </c>
      <c r="P50" s="57">
        <v>0</v>
      </c>
      <c r="Q50" s="60" t="s">
        <v>63</v>
      </c>
      <c r="R50" s="57">
        <v>0</v>
      </c>
      <c r="S50" s="60" t="s">
        <v>63</v>
      </c>
      <c r="T50" s="57">
        <v>0</v>
      </c>
      <c r="U50" s="60" t="s">
        <v>63</v>
      </c>
      <c r="V50" s="57">
        <v>0</v>
      </c>
      <c r="W50" s="60" t="s">
        <v>63</v>
      </c>
      <c r="X50" s="57">
        <v>0</v>
      </c>
      <c r="Y50" s="60" t="s">
        <v>63</v>
      </c>
      <c r="Z50" s="57">
        <v>0</v>
      </c>
      <c r="AA50" s="60" t="s">
        <v>63</v>
      </c>
      <c r="AB50" s="57">
        <v>0</v>
      </c>
      <c r="AC50" s="60" t="s">
        <v>63</v>
      </c>
      <c r="AD50" s="57">
        <v>0</v>
      </c>
      <c r="AE50" s="60" t="s">
        <v>63</v>
      </c>
      <c r="AF50" s="57">
        <v>0</v>
      </c>
      <c r="AG50" s="60" t="s">
        <v>63</v>
      </c>
      <c r="AH50" s="57">
        <v>0</v>
      </c>
      <c r="AI50" s="60" t="s">
        <v>63</v>
      </c>
      <c r="AJ50" s="57">
        <v>0</v>
      </c>
      <c r="AK50" s="60" t="s">
        <v>63</v>
      </c>
      <c r="AL50" s="57">
        <v>0</v>
      </c>
      <c r="AM50" s="60" t="s">
        <v>63</v>
      </c>
      <c r="AN50" s="57">
        <v>0</v>
      </c>
      <c r="AO50" s="60" t="s">
        <v>63</v>
      </c>
      <c r="AP50" s="57">
        <v>0</v>
      </c>
      <c r="AQ50" s="60" t="s">
        <v>63</v>
      </c>
      <c r="AR50" s="57">
        <v>0</v>
      </c>
      <c r="AS50" s="60" t="s">
        <v>63</v>
      </c>
      <c r="AT50" s="57">
        <v>0</v>
      </c>
      <c r="AU50" s="60" t="s">
        <v>63</v>
      </c>
      <c r="AV50" s="57">
        <v>0</v>
      </c>
      <c r="AW50" s="57">
        <v>0</v>
      </c>
    </row>
    <row r="51" spans="1:49" s="9" customFormat="1" ht="29.1" customHeight="1" x14ac:dyDescent="0.25">
      <c r="A51" s="33" t="s">
        <v>344</v>
      </c>
      <c r="B51" s="33" t="s">
        <v>324</v>
      </c>
      <c r="C51" s="57">
        <v>0</v>
      </c>
      <c r="D51" s="58">
        <v>6.0000000000000001E-3</v>
      </c>
      <c r="E51" s="58">
        <v>6.0000000000000001E-3</v>
      </c>
      <c r="F51" s="58">
        <v>6.0000000000000001E-3</v>
      </c>
      <c r="G51" s="57">
        <v>0</v>
      </c>
      <c r="H51" s="57">
        <v>0</v>
      </c>
      <c r="I51" s="60" t="s">
        <v>63</v>
      </c>
      <c r="J51" s="57">
        <v>0</v>
      </c>
      <c r="K51" s="60" t="s">
        <v>63</v>
      </c>
      <c r="L51" s="57">
        <v>0</v>
      </c>
      <c r="M51" s="60" t="s">
        <v>63</v>
      </c>
      <c r="N51" s="57">
        <v>0</v>
      </c>
      <c r="O51" s="60" t="s">
        <v>63</v>
      </c>
      <c r="P51" s="57">
        <v>0</v>
      </c>
      <c r="Q51" s="60" t="s">
        <v>63</v>
      </c>
      <c r="R51" s="57">
        <v>0</v>
      </c>
      <c r="S51" s="60" t="s">
        <v>63</v>
      </c>
      <c r="T51" s="57">
        <v>0</v>
      </c>
      <c r="U51" s="60" t="s">
        <v>63</v>
      </c>
      <c r="V51" s="57">
        <v>0</v>
      </c>
      <c r="W51" s="60" t="s">
        <v>63</v>
      </c>
      <c r="X51" s="57">
        <v>0</v>
      </c>
      <c r="Y51" s="60" t="s">
        <v>63</v>
      </c>
      <c r="Z51" s="58">
        <v>6.0000000000000001E-3</v>
      </c>
      <c r="AA51" s="57">
        <v>2</v>
      </c>
      <c r="AB51" s="57">
        <v>0</v>
      </c>
      <c r="AC51" s="60" t="s">
        <v>63</v>
      </c>
      <c r="AD51" s="57">
        <v>0</v>
      </c>
      <c r="AE51" s="60" t="s">
        <v>63</v>
      </c>
      <c r="AF51" s="57">
        <v>0</v>
      </c>
      <c r="AG51" s="60" t="s">
        <v>63</v>
      </c>
      <c r="AH51" s="57">
        <v>0</v>
      </c>
      <c r="AI51" s="60" t="s">
        <v>63</v>
      </c>
      <c r="AJ51" s="57">
        <v>0</v>
      </c>
      <c r="AK51" s="60" t="s">
        <v>63</v>
      </c>
      <c r="AL51" s="57">
        <v>0</v>
      </c>
      <c r="AM51" s="60" t="s">
        <v>63</v>
      </c>
      <c r="AN51" s="57">
        <v>0</v>
      </c>
      <c r="AO51" s="60" t="s">
        <v>63</v>
      </c>
      <c r="AP51" s="57">
        <v>0</v>
      </c>
      <c r="AQ51" s="60" t="s">
        <v>63</v>
      </c>
      <c r="AR51" s="57">
        <v>0</v>
      </c>
      <c r="AS51" s="60" t="s">
        <v>63</v>
      </c>
      <c r="AT51" s="57">
        <v>0</v>
      </c>
      <c r="AU51" s="60" t="s">
        <v>63</v>
      </c>
      <c r="AV51" s="57">
        <v>0</v>
      </c>
      <c r="AW51" s="58">
        <v>6.0000000000000001E-3</v>
      </c>
    </row>
    <row r="52" spans="1:49" s="9" customFormat="1" ht="29.1" customHeight="1" x14ac:dyDescent="0.25">
      <c r="A52" s="33" t="s">
        <v>345</v>
      </c>
      <c r="B52" s="33" t="s">
        <v>326</v>
      </c>
      <c r="C52" s="57">
        <v>0</v>
      </c>
      <c r="D52" s="57">
        <v>0</v>
      </c>
      <c r="E52" s="57">
        <v>0</v>
      </c>
      <c r="F52" s="57">
        <v>0</v>
      </c>
      <c r="G52" s="57">
        <v>0</v>
      </c>
      <c r="H52" s="57">
        <v>0</v>
      </c>
      <c r="I52" s="60" t="s">
        <v>63</v>
      </c>
      <c r="J52" s="57">
        <v>0</v>
      </c>
      <c r="K52" s="60" t="s">
        <v>63</v>
      </c>
      <c r="L52" s="57">
        <v>0</v>
      </c>
      <c r="M52" s="60" t="s">
        <v>63</v>
      </c>
      <c r="N52" s="57">
        <v>0</v>
      </c>
      <c r="O52" s="60" t="s">
        <v>63</v>
      </c>
      <c r="P52" s="57">
        <v>0</v>
      </c>
      <c r="Q52" s="60" t="s">
        <v>63</v>
      </c>
      <c r="R52" s="57">
        <v>0</v>
      </c>
      <c r="S52" s="60" t="s">
        <v>63</v>
      </c>
      <c r="T52" s="57">
        <v>0</v>
      </c>
      <c r="U52" s="60" t="s">
        <v>63</v>
      </c>
      <c r="V52" s="57">
        <v>0</v>
      </c>
      <c r="W52" s="60" t="s">
        <v>63</v>
      </c>
      <c r="X52" s="57">
        <v>0</v>
      </c>
      <c r="Y52" s="60" t="s">
        <v>63</v>
      </c>
      <c r="Z52" s="57">
        <v>0</v>
      </c>
      <c r="AA52" s="60" t="s">
        <v>63</v>
      </c>
      <c r="AB52" s="57">
        <v>0</v>
      </c>
      <c r="AC52" s="60" t="s">
        <v>63</v>
      </c>
      <c r="AD52" s="57">
        <v>0</v>
      </c>
      <c r="AE52" s="60" t="s">
        <v>63</v>
      </c>
      <c r="AF52" s="57">
        <v>0</v>
      </c>
      <c r="AG52" s="60" t="s">
        <v>63</v>
      </c>
      <c r="AH52" s="57">
        <v>0</v>
      </c>
      <c r="AI52" s="60" t="s">
        <v>63</v>
      </c>
      <c r="AJ52" s="57">
        <v>0</v>
      </c>
      <c r="AK52" s="60" t="s">
        <v>63</v>
      </c>
      <c r="AL52" s="57">
        <v>0</v>
      </c>
      <c r="AM52" s="60" t="s">
        <v>63</v>
      </c>
      <c r="AN52" s="57">
        <v>0</v>
      </c>
      <c r="AO52" s="60" t="s">
        <v>63</v>
      </c>
      <c r="AP52" s="57">
        <v>0</v>
      </c>
      <c r="AQ52" s="60" t="s">
        <v>63</v>
      </c>
      <c r="AR52" s="57">
        <v>0</v>
      </c>
      <c r="AS52" s="60" t="s">
        <v>63</v>
      </c>
      <c r="AT52" s="57">
        <v>0</v>
      </c>
      <c r="AU52" s="60" t="s">
        <v>63</v>
      </c>
      <c r="AV52" s="57">
        <v>0</v>
      </c>
      <c r="AW52" s="57">
        <v>0</v>
      </c>
    </row>
    <row r="53" spans="1:49" s="9" customFormat="1" ht="15" customHeight="1" x14ac:dyDescent="0.25">
      <c r="A53" s="33" t="s">
        <v>346</v>
      </c>
      <c r="B53" s="33" t="s">
        <v>328</v>
      </c>
      <c r="C53" s="57">
        <v>0</v>
      </c>
      <c r="D53" s="58">
        <v>0.19</v>
      </c>
      <c r="E53" s="58">
        <v>0.19</v>
      </c>
      <c r="F53" s="58">
        <v>0.19</v>
      </c>
      <c r="G53" s="57">
        <v>0</v>
      </c>
      <c r="H53" s="57">
        <v>0</v>
      </c>
      <c r="I53" s="60" t="s">
        <v>63</v>
      </c>
      <c r="J53" s="57">
        <v>0</v>
      </c>
      <c r="K53" s="60" t="s">
        <v>63</v>
      </c>
      <c r="L53" s="57">
        <v>0</v>
      </c>
      <c r="M53" s="60" t="s">
        <v>63</v>
      </c>
      <c r="N53" s="57">
        <v>0</v>
      </c>
      <c r="O53" s="60" t="s">
        <v>63</v>
      </c>
      <c r="P53" s="57">
        <v>0</v>
      </c>
      <c r="Q53" s="60" t="s">
        <v>63</v>
      </c>
      <c r="R53" s="57">
        <v>0</v>
      </c>
      <c r="S53" s="60" t="s">
        <v>63</v>
      </c>
      <c r="T53" s="57">
        <v>0</v>
      </c>
      <c r="U53" s="60" t="s">
        <v>63</v>
      </c>
      <c r="V53" s="57">
        <v>0</v>
      </c>
      <c r="W53" s="60" t="s">
        <v>63</v>
      </c>
      <c r="X53" s="57">
        <v>0</v>
      </c>
      <c r="Y53" s="60" t="s">
        <v>63</v>
      </c>
      <c r="Z53" s="58">
        <v>0.19</v>
      </c>
      <c r="AA53" s="57">
        <v>2</v>
      </c>
      <c r="AB53" s="57">
        <v>0</v>
      </c>
      <c r="AC53" s="60" t="s">
        <v>63</v>
      </c>
      <c r="AD53" s="57">
        <v>0</v>
      </c>
      <c r="AE53" s="60" t="s">
        <v>63</v>
      </c>
      <c r="AF53" s="57">
        <v>0</v>
      </c>
      <c r="AG53" s="60" t="s">
        <v>63</v>
      </c>
      <c r="AH53" s="57">
        <v>0</v>
      </c>
      <c r="AI53" s="60" t="s">
        <v>63</v>
      </c>
      <c r="AJ53" s="57">
        <v>0</v>
      </c>
      <c r="AK53" s="60" t="s">
        <v>63</v>
      </c>
      <c r="AL53" s="57">
        <v>0</v>
      </c>
      <c r="AM53" s="60" t="s">
        <v>63</v>
      </c>
      <c r="AN53" s="57">
        <v>0</v>
      </c>
      <c r="AO53" s="60" t="s">
        <v>63</v>
      </c>
      <c r="AP53" s="57">
        <v>0</v>
      </c>
      <c r="AQ53" s="60" t="s">
        <v>63</v>
      </c>
      <c r="AR53" s="57">
        <v>0</v>
      </c>
      <c r="AS53" s="60" t="s">
        <v>63</v>
      </c>
      <c r="AT53" s="57">
        <v>0</v>
      </c>
      <c r="AU53" s="60" t="s">
        <v>63</v>
      </c>
      <c r="AV53" s="57">
        <v>0</v>
      </c>
      <c r="AW53" s="58">
        <v>0.19</v>
      </c>
    </row>
    <row r="54" spans="1:49" s="9" customFormat="1" ht="15" customHeight="1" x14ac:dyDescent="0.25">
      <c r="A54" s="33" t="s">
        <v>347</v>
      </c>
      <c r="B54" s="33" t="s">
        <v>330</v>
      </c>
      <c r="C54" s="57">
        <v>0</v>
      </c>
      <c r="D54" s="57">
        <v>0</v>
      </c>
      <c r="E54" s="57">
        <v>0</v>
      </c>
      <c r="F54" s="57">
        <v>0</v>
      </c>
      <c r="G54" s="57">
        <v>0</v>
      </c>
      <c r="H54" s="57">
        <v>0</v>
      </c>
      <c r="I54" s="60" t="s">
        <v>63</v>
      </c>
      <c r="J54" s="57">
        <v>0</v>
      </c>
      <c r="K54" s="60" t="s">
        <v>63</v>
      </c>
      <c r="L54" s="57">
        <v>0</v>
      </c>
      <c r="M54" s="60" t="s">
        <v>63</v>
      </c>
      <c r="N54" s="57">
        <v>0</v>
      </c>
      <c r="O54" s="60" t="s">
        <v>63</v>
      </c>
      <c r="P54" s="57">
        <v>0</v>
      </c>
      <c r="Q54" s="60" t="s">
        <v>63</v>
      </c>
      <c r="R54" s="57">
        <v>0</v>
      </c>
      <c r="S54" s="60" t="s">
        <v>63</v>
      </c>
      <c r="T54" s="57">
        <v>0</v>
      </c>
      <c r="U54" s="60" t="s">
        <v>63</v>
      </c>
      <c r="V54" s="57">
        <v>0</v>
      </c>
      <c r="W54" s="60" t="s">
        <v>63</v>
      </c>
      <c r="X54" s="57">
        <v>0</v>
      </c>
      <c r="Y54" s="60" t="s">
        <v>63</v>
      </c>
      <c r="Z54" s="57">
        <v>0</v>
      </c>
      <c r="AA54" s="60" t="s">
        <v>63</v>
      </c>
      <c r="AB54" s="57">
        <v>0</v>
      </c>
      <c r="AC54" s="60" t="s">
        <v>63</v>
      </c>
      <c r="AD54" s="57">
        <v>0</v>
      </c>
      <c r="AE54" s="60" t="s">
        <v>63</v>
      </c>
      <c r="AF54" s="57">
        <v>0</v>
      </c>
      <c r="AG54" s="60" t="s">
        <v>63</v>
      </c>
      <c r="AH54" s="57">
        <v>0</v>
      </c>
      <c r="AI54" s="60" t="s">
        <v>63</v>
      </c>
      <c r="AJ54" s="57">
        <v>0</v>
      </c>
      <c r="AK54" s="60" t="s">
        <v>63</v>
      </c>
      <c r="AL54" s="57">
        <v>0</v>
      </c>
      <c r="AM54" s="60" t="s">
        <v>63</v>
      </c>
      <c r="AN54" s="57">
        <v>0</v>
      </c>
      <c r="AO54" s="60" t="s">
        <v>63</v>
      </c>
      <c r="AP54" s="57">
        <v>0</v>
      </c>
      <c r="AQ54" s="60" t="s">
        <v>63</v>
      </c>
      <c r="AR54" s="57">
        <v>0</v>
      </c>
      <c r="AS54" s="60" t="s">
        <v>63</v>
      </c>
      <c r="AT54" s="57">
        <v>0</v>
      </c>
      <c r="AU54" s="60" t="s">
        <v>63</v>
      </c>
      <c r="AV54" s="57">
        <v>0</v>
      </c>
      <c r="AW54" s="57">
        <v>0</v>
      </c>
    </row>
    <row r="55" spans="1:49" s="9" customFormat="1" ht="15" customHeight="1" x14ac:dyDescent="0.25">
      <c r="A55" s="33" t="s">
        <v>348</v>
      </c>
      <c r="B55" s="33" t="s">
        <v>332</v>
      </c>
      <c r="C55" s="57">
        <v>0</v>
      </c>
      <c r="D55" s="57">
        <v>0</v>
      </c>
      <c r="E55" s="57">
        <v>0</v>
      </c>
      <c r="F55" s="57">
        <v>0</v>
      </c>
      <c r="G55" s="57">
        <v>0</v>
      </c>
      <c r="H55" s="57">
        <v>0</v>
      </c>
      <c r="I55" s="60" t="s">
        <v>63</v>
      </c>
      <c r="J55" s="57">
        <v>0</v>
      </c>
      <c r="K55" s="60" t="s">
        <v>63</v>
      </c>
      <c r="L55" s="57">
        <v>0</v>
      </c>
      <c r="M55" s="60" t="s">
        <v>63</v>
      </c>
      <c r="N55" s="57">
        <v>0</v>
      </c>
      <c r="O55" s="60" t="s">
        <v>63</v>
      </c>
      <c r="P55" s="57">
        <v>0</v>
      </c>
      <c r="Q55" s="60" t="s">
        <v>63</v>
      </c>
      <c r="R55" s="57">
        <v>0</v>
      </c>
      <c r="S55" s="60" t="s">
        <v>63</v>
      </c>
      <c r="T55" s="57">
        <v>0</v>
      </c>
      <c r="U55" s="60" t="s">
        <v>63</v>
      </c>
      <c r="V55" s="57">
        <v>0</v>
      </c>
      <c r="W55" s="60" t="s">
        <v>63</v>
      </c>
      <c r="X55" s="57">
        <v>0</v>
      </c>
      <c r="Y55" s="60" t="s">
        <v>63</v>
      </c>
      <c r="Z55" s="57">
        <v>0</v>
      </c>
      <c r="AA55" s="60" t="s">
        <v>63</v>
      </c>
      <c r="AB55" s="57">
        <v>0</v>
      </c>
      <c r="AC55" s="60" t="s">
        <v>63</v>
      </c>
      <c r="AD55" s="57">
        <v>0</v>
      </c>
      <c r="AE55" s="60" t="s">
        <v>63</v>
      </c>
      <c r="AF55" s="57">
        <v>0</v>
      </c>
      <c r="AG55" s="60" t="s">
        <v>63</v>
      </c>
      <c r="AH55" s="57">
        <v>0</v>
      </c>
      <c r="AI55" s="60" t="s">
        <v>63</v>
      </c>
      <c r="AJ55" s="57">
        <v>0</v>
      </c>
      <c r="AK55" s="60" t="s">
        <v>63</v>
      </c>
      <c r="AL55" s="57">
        <v>0</v>
      </c>
      <c r="AM55" s="60" t="s">
        <v>63</v>
      </c>
      <c r="AN55" s="57">
        <v>0</v>
      </c>
      <c r="AO55" s="60" t="s">
        <v>63</v>
      </c>
      <c r="AP55" s="57">
        <v>0</v>
      </c>
      <c r="AQ55" s="60" t="s">
        <v>63</v>
      </c>
      <c r="AR55" s="57">
        <v>0</v>
      </c>
      <c r="AS55" s="60" t="s">
        <v>63</v>
      </c>
      <c r="AT55" s="57">
        <v>0</v>
      </c>
      <c r="AU55" s="60" t="s">
        <v>63</v>
      </c>
      <c r="AV55" s="57">
        <v>0</v>
      </c>
      <c r="AW55" s="57">
        <v>0</v>
      </c>
    </row>
    <row r="56" spans="1:49" s="9" customFormat="1" ht="15" customHeight="1" x14ac:dyDescent="0.25">
      <c r="A56" s="33" t="s">
        <v>349</v>
      </c>
      <c r="B56" s="33" t="s">
        <v>334</v>
      </c>
      <c r="C56" s="57">
        <v>0</v>
      </c>
      <c r="D56" s="57">
        <v>0</v>
      </c>
      <c r="E56" s="57">
        <v>0</v>
      </c>
      <c r="F56" s="57">
        <v>0</v>
      </c>
      <c r="G56" s="57">
        <v>0</v>
      </c>
      <c r="H56" s="57">
        <v>0</v>
      </c>
      <c r="I56" s="60" t="s">
        <v>63</v>
      </c>
      <c r="J56" s="57">
        <v>0</v>
      </c>
      <c r="K56" s="60" t="s">
        <v>63</v>
      </c>
      <c r="L56" s="57">
        <v>0</v>
      </c>
      <c r="M56" s="60" t="s">
        <v>63</v>
      </c>
      <c r="N56" s="57">
        <v>0</v>
      </c>
      <c r="O56" s="60" t="s">
        <v>63</v>
      </c>
      <c r="P56" s="57">
        <v>0</v>
      </c>
      <c r="Q56" s="60" t="s">
        <v>63</v>
      </c>
      <c r="R56" s="57">
        <v>0</v>
      </c>
      <c r="S56" s="60" t="s">
        <v>63</v>
      </c>
      <c r="T56" s="57">
        <v>0</v>
      </c>
      <c r="U56" s="60" t="s">
        <v>63</v>
      </c>
      <c r="V56" s="57">
        <v>0</v>
      </c>
      <c r="W56" s="60" t="s">
        <v>63</v>
      </c>
      <c r="X56" s="57">
        <v>0</v>
      </c>
      <c r="Y56" s="60" t="s">
        <v>63</v>
      </c>
      <c r="Z56" s="57">
        <v>0</v>
      </c>
      <c r="AA56" s="60" t="s">
        <v>63</v>
      </c>
      <c r="AB56" s="57">
        <v>0</v>
      </c>
      <c r="AC56" s="60" t="s">
        <v>63</v>
      </c>
      <c r="AD56" s="57">
        <v>0</v>
      </c>
      <c r="AE56" s="60" t="s">
        <v>63</v>
      </c>
      <c r="AF56" s="57">
        <v>0</v>
      </c>
      <c r="AG56" s="60" t="s">
        <v>63</v>
      </c>
      <c r="AH56" s="57">
        <v>0</v>
      </c>
      <c r="AI56" s="60" t="s">
        <v>63</v>
      </c>
      <c r="AJ56" s="57">
        <v>0</v>
      </c>
      <c r="AK56" s="60" t="s">
        <v>63</v>
      </c>
      <c r="AL56" s="57">
        <v>0</v>
      </c>
      <c r="AM56" s="60" t="s">
        <v>63</v>
      </c>
      <c r="AN56" s="57">
        <v>0</v>
      </c>
      <c r="AO56" s="60" t="s">
        <v>63</v>
      </c>
      <c r="AP56" s="57">
        <v>0</v>
      </c>
      <c r="AQ56" s="60" t="s">
        <v>63</v>
      </c>
      <c r="AR56" s="57">
        <v>0</v>
      </c>
      <c r="AS56" s="60" t="s">
        <v>63</v>
      </c>
      <c r="AT56" s="57">
        <v>0</v>
      </c>
      <c r="AU56" s="60" t="s">
        <v>63</v>
      </c>
      <c r="AV56" s="57">
        <v>0</v>
      </c>
      <c r="AW56" s="57">
        <v>0</v>
      </c>
    </row>
    <row r="57" spans="1:49" s="9" customFormat="1" ht="15" customHeight="1" x14ac:dyDescent="0.25">
      <c r="A57" s="33" t="s">
        <v>350</v>
      </c>
      <c r="B57" s="33" t="s">
        <v>336</v>
      </c>
      <c r="C57" s="57">
        <v>0</v>
      </c>
      <c r="D57" s="57">
        <v>0</v>
      </c>
      <c r="E57" s="57">
        <v>0</v>
      </c>
      <c r="F57" s="57">
        <v>0</v>
      </c>
      <c r="G57" s="57">
        <v>0</v>
      </c>
      <c r="H57" s="57">
        <v>0</v>
      </c>
      <c r="I57" s="60" t="s">
        <v>63</v>
      </c>
      <c r="J57" s="57">
        <v>0</v>
      </c>
      <c r="K57" s="60" t="s">
        <v>63</v>
      </c>
      <c r="L57" s="57">
        <v>0</v>
      </c>
      <c r="M57" s="60" t="s">
        <v>63</v>
      </c>
      <c r="N57" s="57">
        <v>0</v>
      </c>
      <c r="O57" s="60" t="s">
        <v>63</v>
      </c>
      <c r="P57" s="57">
        <v>0</v>
      </c>
      <c r="Q57" s="60" t="s">
        <v>63</v>
      </c>
      <c r="R57" s="57">
        <v>0</v>
      </c>
      <c r="S57" s="60" t="s">
        <v>63</v>
      </c>
      <c r="T57" s="57">
        <v>0</v>
      </c>
      <c r="U57" s="60" t="s">
        <v>63</v>
      </c>
      <c r="V57" s="57">
        <v>0</v>
      </c>
      <c r="W57" s="60" t="s">
        <v>63</v>
      </c>
      <c r="X57" s="57">
        <v>0</v>
      </c>
      <c r="Y57" s="60" t="s">
        <v>63</v>
      </c>
      <c r="Z57" s="57">
        <v>0</v>
      </c>
      <c r="AA57" s="60" t="s">
        <v>63</v>
      </c>
      <c r="AB57" s="57">
        <v>0</v>
      </c>
      <c r="AC57" s="60" t="s">
        <v>63</v>
      </c>
      <c r="AD57" s="57">
        <v>0</v>
      </c>
      <c r="AE57" s="60" t="s">
        <v>63</v>
      </c>
      <c r="AF57" s="57">
        <v>0</v>
      </c>
      <c r="AG57" s="60" t="s">
        <v>63</v>
      </c>
      <c r="AH57" s="57">
        <v>0</v>
      </c>
      <c r="AI57" s="60" t="s">
        <v>63</v>
      </c>
      <c r="AJ57" s="57">
        <v>0</v>
      </c>
      <c r="AK57" s="60" t="s">
        <v>63</v>
      </c>
      <c r="AL57" s="57">
        <v>0</v>
      </c>
      <c r="AM57" s="60" t="s">
        <v>63</v>
      </c>
      <c r="AN57" s="57">
        <v>0</v>
      </c>
      <c r="AO57" s="60" t="s">
        <v>63</v>
      </c>
      <c r="AP57" s="57">
        <v>0</v>
      </c>
      <c r="AQ57" s="60" t="s">
        <v>63</v>
      </c>
      <c r="AR57" s="57">
        <v>0</v>
      </c>
      <c r="AS57" s="60" t="s">
        <v>63</v>
      </c>
      <c r="AT57" s="57">
        <v>0</v>
      </c>
      <c r="AU57" s="60" t="s">
        <v>63</v>
      </c>
      <c r="AV57" s="57">
        <v>0</v>
      </c>
      <c r="AW57" s="57">
        <v>0</v>
      </c>
    </row>
    <row r="58" spans="1:49" s="9" customFormat="1" ht="15" customHeight="1" x14ac:dyDescent="0.25">
      <c r="A58" s="33" t="s">
        <v>351</v>
      </c>
      <c r="B58" s="33" t="s">
        <v>338</v>
      </c>
      <c r="C58" s="57">
        <v>0</v>
      </c>
      <c r="D58" s="57">
        <v>0</v>
      </c>
      <c r="E58" s="57">
        <v>0</v>
      </c>
      <c r="F58" s="57">
        <v>0</v>
      </c>
      <c r="G58" s="57">
        <v>0</v>
      </c>
      <c r="H58" s="57">
        <v>0</v>
      </c>
      <c r="I58" s="60" t="s">
        <v>63</v>
      </c>
      <c r="J58" s="57">
        <v>0</v>
      </c>
      <c r="K58" s="60" t="s">
        <v>63</v>
      </c>
      <c r="L58" s="57">
        <v>0</v>
      </c>
      <c r="M58" s="60" t="s">
        <v>63</v>
      </c>
      <c r="N58" s="57">
        <v>0</v>
      </c>
      <c r="O58" s="60" t="s">
        <v>63</v>
      </c>
      <c r="P58" s="57">
        <v>0</v>
      </c>
      <c r="Q58" s="60" t="s">
        <v>63</v>
      </c>
      <c r="R58" s="57">
        <v>0</v>
      </c>
      <c r="S58" s="60" t="s">
        <v>63</v>
      </c>
      <c r="T58" s="57">
        <v>0</v>
      </c>
      <c r="U58" s="60" t="s">
        <v>63</v>
      </c>
      <c r="V58" s="57">
        <v>0</v>
      </c>
      <c r="W58" s="60" t="s">
        <v>63</v>
      </c>
      <c r="X58" s="57">
        <v>0</v>
      </c>
      <c r="Y58" s="60" t="s">
        <v>63</v>
      </c>
      <c r="Z58" s="57">
        <v>0</v>
      </c>
      <c r="AA58" s="60" t="s">
        <v>63</v>
      </c>
      <c r="AB58" s="57">
        <v>0</v>
      </c>
      <c r="AC58" s="60" t="s">
        <v>63</v>
      </c>
      <c r="AD58" s="57">
        <v>0</v>
      </c>
      <c r="AE58" s="60" t="s">
        <v>63</v>
      </c>
      <c r="AF58" s="57">
        <v>0</v>
      </c>
      <c r="AG58" s="60" t="s">
        <v>63</v>
      </c>
      <c r="AH58" s="57">
        <v>0</v>
      </c>
      <c r="AI58" s="60" t="s">
        <v>63</v>
      </c>
      <c r="AJ58" s="57">
        <v>0</v>
      </c>
      <c r="AK58" s="60" t="s">
        <v>63</v>
      </c>
      <c r="AL58" s="57">
        <v>0</v>
      </c>
      <c r="AM58" s="60" t="s">
        <v>63</v>
      </c>
      <c r="AN58" s="57">
        <v>0</v>
      </c>
      <c r="AO58" s="60" t="s">
        <v>63</v>
      </c>
      <c r="AP58" s="57">
        <v>0</v>
      </c>
      <c r="AQ58" s="60" t="s">
        <v>63</v>
      </c>
      <c r="AR58" s="57">
        <v>0</v>
      </c>
      <c r="AS58" s="60" t="s">
        <v>63</v>
      </c>
      <c r="AT58" s="57">
        <v>0</v>
      </c>
      <c r="AU58" s="60" t="s">
        <v>63</v>
      </c>
      <c r="AV58" s="57">
        <v>0</v>
      </c>
      <c r="AW58" s="57">
        <v>0</v>
      </c>
    </row>
    <row r="59" spans="1:49" ht="29.1" customHeight="1" x14ac:dyDescent="0.25">
      <c r="A59" s="35">
        <v>5</v>
      </c>
      <c r="B59" s="30" t="s">
        <v>352</v>
      </c>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row>
    <row r="60" spans="1:49" ht="15" customHeight="1" x14ac:dyDescent="0.25">
      <c r="A60" s="33" t="s">
        <v>353</v>
      </c>
      <c r="B60" s="33" t="s">
        <v>354</v>
      </c>
      <c r="C60" s="57">
        <v>0</v>
      </c>
      <c r="D60" s="34">
        <v>2.7137308899999999</v>
      </c>
      <c r="E60" s="34">
        <v>2.7137308899999999</v>
      </c>
      <c r="F60" s="34">
        <v>2.7137308899999999</v>
      </c>
      <c r="G60" s="57">
        <v>0</v>
      </c>
      <c r="H60" s="57">
        <v>0</v>
      </c>
      <c r="I60" s="60" t="s">
        <v>63</v>
      </c>
      <c r="J60" s="57">
        <v>0</v>
      </c>
      <c r="K60" s="60" t="s">
        <v>63</v>
      </c>
      <c r="L60" s="57">
        <v>0</v>
      </c>
      <c r="M60" s="60" t="s">
        <v>63</v>
      </c>
      <c r="N60" s="57">
        <v>0</v>
      </c>
      <c r="O60" s="60" t="s">
        <v>63</v>
      </c>
      <c r="P60" s="57">
        <v>0</v>
      </c>
      <c r="Q60" s="60" t="s">
        <v>63</v>
      </c>
      <c r="R60" s="57">
        <v>0</v>
      </c>
      <c r="S60" s="60" t="s">
        <v>63</v>
      </c>
      <c r="T60" s="57">
        <v>0</v>
      </c>
      <c r="U60" s="60" t="s">
        <v>63</v>
      </c>
      <c r="V60" s="57">
        <v>0</v>
      </c>
      <c r="W60" s="60" t="s">
        <v>63</v>
      </c>
      <c r="X60" s="57">
        <v>0</v>
      </c>
      <c r="Y60" s="60" t="s">
        <v>63</v>
      </c>
      <c r="Z60" s="34">
        <v>2.7137308899999999</v>
      </c>
      <c r="AA60" s="57">
        <v>2</v>
      </c>
      <c r="AB60" s="57">
        <v>0</v>
      </c>
      <c r="AC60" s="60" t="s">
        <v>63</v>
      </c>
      <c r="AD60" s="57">
        <v>0</v>
      </c>
      <c r="AE60" s="60" t="s">
        <v>63</v>
      </c>
      <c r="AF60" s="57">
        <v>0</v>
      </c>
      <c r="AG60" s="60" t="s">
        <v>63</v>
      </c>
      <c r="AH60" s="57">
        <v>0</v>
      </c>
      <c r="AI60" s="60" t="s">
        <v>63</v>
      </c>
      <c r="AJ60" s="57">
        <v>0</v>
      </c>
      <c r="AK60" s="60" t="s">
        <v>63</v>
      </c>
      <c r="AL60" s="57">
        <v>0</v>
      </c>
      <c r="AM60" s="60" t="s">
        <v>63</v>
      </c>
      <c r="AN60" s="57">
        <v>0</v>
      </c>
      <c r="AO60" s="60" t="s">
        <v>63</v>
      </c>
      <c r="AP60" s="57">
        <v>0</v>
      </c>
      <c r="AQ60" s="60" t="s">
        <v>63</v>
      </c>
      <c r="AR60" s="57">
        <v>0</v>
      </c>
      <c r="AS60" s="60" t="s">
        <v>63</v>
      </c>
      <c r="AT60" s="57">
        <v>0</v>
      </c>
      <c r="AU60" s="60" t="s">
        <v>63</v>
      </c>
      <c r="AV60" s="57">
        <v>0</v>
      </c>
      <c r="AW60" s="34">
        <v>2.7137308899999999</v>
      </c>
    </row>
    <row r="61" spans="1:49" s="9" customFormat="1" ht="15" customHeight="1" x14ac:dyDescent="0.25">
      <c r="A61" s="33" t="s">
        <v>355</v>
      </c>
      <c r="B61" s="33" t="s">
        <v>356</v>
      </c>
      <c r="C61" s="57">
        <v>0</v>
      </c>
      <c r="D61" s="57">
        <v>0</v>
      </c>
      <c r="E61" s="57">
        <v>0</v>
      </c>
      <c r="F61" s="57">
        <v>0</v>
      </c>
      <c r="G61" s="57">
        <v>0</v>
      </c>
      <c r="H61" s="57">
        <v>0</v>
      </c>
      <c r="I61" s="60" t="s">
        <v>63</v>
      </c>
      <c r="J61" s="57">
        <v>0</v>
      </c>
      <c r="K61" s="60" t="s">
        <v>63</v>
      </c>
      <c r="L61" s="57">
        <v>0</v>
      </c>
      <c r="M61" s="60" t="s">
        <v>63</v>
      </c>
      <c r="N61" s="57">
        <v>0</v>
      </c>
      <c r="O61" s="60" t="s">
        <v>63</v>
      </c>
      <c r="P61" s="57">
        <v>0</v>
      </c>
      <c r="Q61" s="60" t="s">
        <v>63</v>
      </c>
      <c r="R61" s="57">
        <v>0</v>
      </c>
      <c r="S61" s="60" t="s">
        <v>63</v>
      </c>
      <c r="T61" s="57">
        <v>0</v>
      </c>
      <c r="U61" s="60" t="s">
        <v>63</v>
      </c>
      <c r="V61" s="57">
        <v>0</v>
      </c>
      <c r="W61" s="60" t="s">
        <v>63</v>
      </c>
      <c r="X61" s="57">
        <v>0</v>
      </c>
      <c r="Y61" s="60" t="s">
        <v>63</v>
      </c>
      <c r="Z61" s="57">
        <v>0</v>
      </c>
      <c r="AA61" s="60" t="s">
        <v>63</v>
      </c>
      <c r="AB61" s="57">
        <v>0</v>
      </c>
      <c r="AC61" s="60" t="s">
        <v>63</v>
      </c>
      <c r="AD61" s="57">
        <v>0</v>
      </c>
      <c r="AE61" s="60" t="s">
        <v>63</v>
      </c>
      <c r="AF61" s="57">
        <v>0</v>
      </c>
      <c r="AG61" s="60" t="s">
        <v>63</v>
      </c>
      <c r="AH61" s="57">
        <v>0</v>
      </c>
      <c r="AI61" s="60" t="s">
        <v>63</v>
      </c>
      <c r="AJ61" s="57">
        <v>0</v>
      </c>
      <c r="AK61" s="60" t="s">
        <v>63</v>
      </c>
      <c r="AL61" s="57">
        <v>0</v>
      </c>
      <c r="AM61" s="60" t="s">
        <v>63</v>
      </c>
      <c r="AN61" s="57">
        <v>0</v>
      </c>
      <c r="AO61" s="60" t="s">
        <v>63</v>
      </c>
      <c r="AP61" s="57">
        <v>0</v>
      </c>
      <c r="AQ61" s="60" t="s">
        <v>63</v>
      </c>
      <c r="AR61" s="57">
        <v>0</v>
      </c>
      <c r="AS61" s="60" t="s">
        <v>63</v>
      </c>
      <c r="AT61" s="57">
        <v>0</v>
      </c>
      <c r="AU61" s="60" t="s">
        <v>63</v>
      </c>
      <c r="AV61" s="57">
        <v>0</v>
      </c>
      <c r="AW61" s="57">
        <v>0</v>
      </c>
    </row>
    <row r="62" spans="1:49" s="9" customFormat="1" ht="15" customHeight="1" x14ac:dyDescent="0.25">
      <c r="A62" s="33" t="s">
        <v>357</v>
      </c>
      <c r="B62" s="33" t="s">
        <v>358</v>
      </c>
      <c r="C62" s="57">
        <v>0</v>
      </c>
      <c r="D62" s="58">
        <v>0.8</v>
      </c>
      <c r="E62" s="58">
        <v>0.8</v>
      </c>
      <c r="F62" s="58">
        <v>0.8</v>
      </c>
      <c r="G62" s="57">
        <v>0</v>
      </c>
      <c r="H62" s="57">
        <v>0</v>
      </c>
      <c r="I62" s="60" t="s">
        <v>63</v>
      </c>
      <c r="J62" s="57">
        <v>0</v>
      </c>
      <c r="K62" s="60" t="s">
        <v>63</v>
      </c>
      <c r="L62" s="57">
        <v>0</v>
      </c>
      <c r="M62" s="60" t="s">
        <v>63</v>
      </c>
      <c r="N62" s="57">
        <v>0</v>
      </c>
      <c r="O62" s="60" t="s">
        <v>63</v>
      </c>
      <c r="P62" s="57">
        <v>0</v>
      </c>
      <c r="Q62" s="60" t="s">
        <v>63</v>
      </c>
      <c r="R62" s="57">
        <v>0</v>
      </c>
      <c r="S62" s="60" t="s">
        <v>63</v>
      </c>
      <c r="T62" s="57">
        <v>0</v>
      </c>
      <c r="U62" s="60" t="s">
        <v>63</v>
      </c>
      <c r="V62" s="57">
        <v>0</v>
      </c>
      <c r="W62" s="60" t="s">
        <v>63</v>
      </c>
      <c r="X62" s="57">
        <v>0</v>
      </c>
      <c r="Y62" s="60" t="s">
        <v>63</v>
      </c>
      <c r="Z62" s="58">
        <v>0.8</v>
      </c>
      <c r="AA62" s="57">
        <v>2</v>
      </c>
      <c r="AB62" s="57">
        <v>0</v>
      </c>
      <c r="AC62" s="60" t="s">
        <v>63</v>
      </c>
      <c r="AD62" s="57">
        <v>0</v>
      </c>
      <c r="AE62" s="60" t="s">
        <v>63</v>
      </c>
      <c r="AF62" s="57">
        <v>0</v>
      </c>
      <c r="AG62" s="60" t="s">
        <v>63</v>
      </c>
      <c r="AH62" s="57">
        <v>0</v>
      </c>
      <c r="AI62" s="60" t="s">
        <v>63</v>
      </c>
      <c r="AJ62" s="57">
        <v>0</v>
      </c>
      <c r="AK62" s="60" t="s">
        <v>63</v>
      </c>
      <c r="AL62" s="57">
        <v>0</v>
      </c>
      <c r="AM62" s="60" t="s">
        <v>63</v>
      </c>
      <c r="AN62" s="57">
        <v>0</v>
      </c>
      <c r="AO62" s="60" t="s">
        <v>63</v>
      </c>
      <c r="AP62" s="57">
        <v>0</v>
      </c>
      <c r="AQ62" s="60" t="s">
        <v>63</v>
      </c>
      <c r="AR62" s="57">
        <v>0</v>
      </c>
      <c r="AS62" s="60" t="s">
        <v>63</v>
      </c>
      <c r="AT62" s="57">
        <v>0</v>
      </c>
      <c r="AU62" s="60" t="s">
        <v>63</v>
      </c>
      <c r="AV62" s="57">
        <v>0</v>
      </c>
      <c r="AW62" s="58">
        <v>0.8</v>
      </c>
    </row>
    <row r="63" spans="1:49" s="9" customFormat="1" ht="15" customHeight="1" x14ac:dyDescent="0.25">
      <c r="A63" s="33" t="s">
        <v>359</v>
      </c>
      <c r="B63" s="33" t="s">
        <v>360</v>
      </c>
      <c r="C63" s="57">
        <v>0</v>
      </c>
      <c r="D63" s="57">
        <v>0</v>
      </c>
      <c r="E63" s="57">
        <v>0</v>
      </c>
      <c r="F63" s="57">
        <v>0</v>
      </c>
      <c r="G63" s="57">
        <v>0</v>
      </c>
      <c r="H63" s="57">
        <v>0</v>
      </c>
      <c r="I63" s="60" t="s">
        <v>63</v>
      </c>
      <c r="J63" s="57">
        <v>0</v>
      </c>
      <c r="K63" s="60" t="s">
        <v>63</v>
      </c>
      <c r="L63" s="57">
        <v>0</v>
      </c>
      <c r="M63" s="60" t="s">
        <v>63</v>
      </c>
      <c r="N63" s="57">
        <v>0</v>
      </c>
      <c r="O63" s="60" t="s">
        <v>63</v>
      </c>
      <c r="P63" s="57">
        <v>0</v>
      </c>
      <c r="Q63" s="60" t="s">
        <v>63</v>
      </c>
      <c r="R63" s="57">
        <v>0</v>
      </c>
      <c r="S63" s="60" t="s">
        <v>63</v>
      </c>
      <c r="T63" s="57">
        <v>0</v>
      </c>
      <c r="U63" s="60" t="s">
        <v>63</v>
      </c>
      <c r="V63" s="57">
        <v>0</v>
      </c>
      <c r="W63" s="60" t="s">
        <v>63</v>
      </c>
      <c r="X63" s="57">
        <v>0</v>
      </c>
      <c r="Y63" s="60" t="s">
        <v>63</v>
      </c>
      <c r="Z63" s="57">
        <v>0</v>
      </c>
      <c r="AA63" s="60" t="s">
        <v>63</v>
      </c>
      <c r="AB63" s="57">
        <v>0</v>
      </c>
      <c r="AC63" s="60" t="s">
        <v>63</v>
      </c>
      <c r="AD63" s="57">
        <v>0</v>
      </c>
      <c r="AE63" s="60" t="s">
        <v>63</v>
      </c>
      <c r="AF63" s="57">
        <v>0</v>
      </c>
      <c r="AG63" s="60" t="s">
        <v>63</v>
      </c>
      <c r="AH63" s="57">
        <v>0</v>
      </c>
      <c r="AI63" s="60" t="s">
        <v>63</v>
      </c>
      <c r="AJ63" s="57">
        <v>0</v>
      </c>
      <c r="AK63" s="60" t="s">
        <v>63</v>
      </c>
      <c r="AL63" s="57">
        <v>0</v>
      </c>
      <c r="AM63" s="60" t="s">
        <v>63</v>
      </c>
      <c r="AN63" s="57">
        <v>0</v>
      </c>
      <c r="AO63" s="60" t="s">
        <v>63</v>
      </c>
      <c r="AP63" s="57">
        <v>0</v>
      </c>
      <c r="AQ63" s="60" t="s">
        <v>63</v>
      </c>
      <c r="AR63" s="57">
        <v>0</v>
      </c>
      <c r="AS63" s="60" t="s">
        <v>63</v>
      </c>
      <c r="AT63" s="57">
        <v>0</v>
      </c>
      <c r="AU63" s="60" t="s">
        <v>63</v>
      </c>
      <c r="AV63" s="57">
        <v>0</v>
      </c>
      <c r="AW63" s="57">
        <v>0</v>
      </c>
    </row>
    <row r="64" spans="1:49" s="9" customFormat="1" ht="15" customHeight="1" x14ac:dyDescent="0.25">
      <c r="A64" s="33" t="s">
        <v>361</v>
      </c>
      <c r="B64" s="33" t="s">
        <v>362</v>
      </c>
      <c r="C64" s="57">
        <v>0</v>
      </c>
      <c r="D64" s="58">
        <v>0.19600000000000001</v>
      </c>
      <c r="E64" s="58">
        <v>0.19600000000000001</v>
      </c>
      <c r="F64" s="58">
        <v>0.19600000000000001</v>
      </c>
      <c r="G64" s="57">
        <v>0</v>
      </c>
      <c r="H64" s="57">
        <v>0</v>
      </c>
      <c r="I64" s="60" t="s">
        <v>63</v>
      </c>
      <c r="J64" s="57">
        <v>0</v>
      </c>
      <c r="K64" s="60" t="s">
        <v>63</v>
      </c>
      <c r="L64" s="57">
        <v>0</v>
      </c>
      <c r="M64" s="60" t="s">
        <v>63</v>
      </c>
      <c r="N64" s="57">
        <v>0</v>
      </c>
      <c r="O64" s="60" t="s">
        <v>63</v>
      </c>
      <c r="P64" s="57">
        <v>0</v>
      </c>
      <c r="Q64" s="60" t="s">
        <v>63</v>
      </c>
      <c r="R64" s="57">
        <v>0</v>
      </c>
      <c r="S64" s="60" t="s">
        <v>63</v>
      </c>
      <c r="T64" s="57">
        <v>0</v>
      </c>
      <c r="U64" s="60" t="s">
        <v>63</v>
      </c>
      <c r="V64" s="57">
        <v>0</v>
      </c>
      <c r="W64" s="60" t="s">
        <v>63</v>
      </c>
      <c r="X64" s="57">
        <v>0</v>
      </c>
      <c r="Y64" s="60" t="s">
        <v>63</v>
      </c>
      <c r="Z64" s="58">
        <v>0.19600000000000001</v>
      </c>
      <c r="AA64" s="57">
        <v>2</v>
      </c>
      <c r="AB64" s="57">
        <v>0</v>
      </c>
      <c r="AC64" s="60" t="s">
        <v>63</v>
      </c>
      <c r="AD64" s="57">
        <v>0</v>
      </c>
      <c r="AE64" s="60" t="s">
        <v>63</v>
      </c>
      <c r="AF64" s="57">
        <v>0</v>
      </c>
      <c r="AG64" s="60" t="s">
        <v>63</v>
      </c>
      <c r="AH64" s="57">
        <v>0</v>
      </c>
      <c r="AI64" s="60" t="s">
        <v>63</v>
      </c>
      <c r="AJ64" s="57">
        <v>0</v>
      </c>
      <c r="AK64" s="60" t="s">
        <v>63</v>
      </c>
      <c r="AL64" s="57">
        <v>0</v>
      </c>
      <c r="AM64" s="60" t="s">
        <v>63</v>
      </c>
      <c r="AN64" s="57">
        <v>0</v>
      </c>
      <c r="AO64" s="60" t="s">
        <v>63</v>
      </c>
      <c r="AP64" s="57">
        <v>0</v>
      </c>
      <c r="AQ64" s="60" t="s">
        <v>63</v>
      </c>
      <c r="AR64" s="57">
        <v>0</v>
      </c>
      <c r="AS64" s="60" t="s">
        <v>63</v>
      </c>
      <c r="AT64" s="57">
        <v>0</v>
      </c>
      <c r="AU64" s="60" t="s">
        <v>63</v>
      </c>
      <c r="AV64" s="57">
        <v>0</v>
      </c>
      <c r="AW64" s="58">
        <v>0.19600000000000001</v>
      </c>
    </row>
    <row r="65" spans="1:49" s="9" customFormat="1" ht="15" customHeight="1" x14ac:dyDescent="0.25">
      <c r="A65" s="33" t="s">
        <v>363</v>
      </c>
      <c r="B65" s="33" t="s">
        <v>330</v>
      </c>
      <c r="C65" s="57">
        <v>0</v>
      </c>
      <c r="D65" s="57">
        <v>0</v>
      </c>
      <c r="E65" s="57">
        <v>0</v>
      </c>
      <c r="F65" s="57">
        <v>0</v>
      </c>
      <c r="G65" s="57">
        <v>0</v>
      </c>
      <c r="H65" s="57">
        <v>0</v>
      </c>
      <c r="I65" s="60" t="s">
        <v>63</v>
      </c>
      <c r="J65" s="57">
        <v>0</v>
      </c>
      <c r="K65" s="60" t="s">
        <v>63</v>
      </c>
      <c r="L65" s="57">
        <v>0</v>
      </c>
      <c r="M65" s="60" t="s">
        <v>63</v>
      </c>
      <c r="N65" s="57">
        <v>0</v>
      </c>
      <c r="O65" s="60" t="s">
        <v>63</v>
      </c>
      <c r="P65" s="57">
        <v>0</v>
      </c>
      <c r="Q65" s="60" t="s">
        <v>63</v>
      </c>
      <c r="R65" s="57">
        <v>0</v>
      </c>
      <c r="S65" s="60" t="s">
        <v>63</v>
      </c>
      <c r="T65" s="57">
        <v>0</v>
      </c>
      <c r="U65" s="60" t="s">
        <v>63</v>
      </c>
      <c r="V65" s="57">
        <v>0</v>
      </c>
      <c r="W65" s="60" t="s">
        <v>63</v>
      </c>
      <c r="X65" s="57">
        <v>0</v>
      </c>
      <c r="Y65" s="60" t="s">
        <v>63</v>
      </c>
      <c r="Z65" s="57">
        <v>0</v>
      </c>
      <c r="AA65" s="60" t="s">
        <v>63</v>
      </c>
      <c r="AB65" s="57">
        <v>0</v>
      </c>
      <c r="AC65" s="60" t="s">
        <v>63</v>
      </c>
      <c r="AD65" s="57">
        <v>0</v>
      </c>
      <c r="AE65" s="60" t="s">
        <v>63</v>
      </c>
      <c r="AF65" s="57">
        <v>0</v>
      </c>
      <c r="AG65" s="60" t="s">
        <v>63</v>
      </c>
      <c r="AH65" s="57">
        <v>0</v>
      </c>
      <c r="AI65" s="60" t="s">
        <v>63</v>
      </c>
      <c r="AJ65" s="57">
        <v>0</v>
      </c>
      <c r="AK65" s="60" t="s">
        <v>63</v>
      </c>
      <c r="AL65" s="57">
        <v>0</v>
      </c>
      <c r="AM65" s="60" t="s">
        <v>63</v>
      </c>
      <c r="AN65" s="57">
        <v>0</v>
      </c>
      <c r="AO65" s="60" t="s">
        <v>63</v>
      </c>
      <c r="AP65" s="57">
        <v>0</v>
      </c>
      <c r="AQ65" s="60" t="s">
        <v>63</v>
      </c>
      <c r="AR65" s="57">
        <v>0</v>
      </c>
      <c r="AS65" s="60" t="s">
        <v>63</v>
      </c>
      <c r="AT65" s="57">
        <v>0</v>
      </c>
      <c r="AU65" s="60" t="s">
        <v>63</v>
      </c>
      <c r="AV65" s="57">
        <v>0</v>
      </c>
      <c r="AW65" s="57">
        <v>0</v>
      </c>
    </row>
    <row r="66" spans="1:49" s="9" customFormat="1" ht="15" customHeight="1" x14ac:dyDescent="0.25">
      <c r="A66" s="33" t="s">
        <v>364</v>
      </c>
      <c r="B66" s="33" t="s">
        <v>332</v>
      </c>
      <c r="C66" s="57">
        <v>0</v>
      </c>
      <c r="D66" s="57">
        <v>0</v>
      </c>
      <c r="E66" s="57">
        <v>0</v>
      </c>
      <c r="F66" s="57">
        <v>0</v>
      </c>
      <c r="G66" s="57">
        <v>0</v>
      </c>
      <c r="H66" s="57">
        <v>0</v>
      </c>
      <c r="I66" s="60" t="s">
        <v>63</v>
      </c>
      <c r="J66" s="57">
        <v>0</v>
      </c>
      <c r="K66" s="60" t="s">
        <v>63</v>
      </c>
      <c r="L66" s="57">
        <v>0</v>
      </c>
      <c r="M66" s="60" t="s">
        <v>63</v>
      </c>
      <c r="N66" s="57">
        <v>0</v>
      </c>
      <c r="O66" s="60" t="s">
        <v>63</v>
      </c>
      <c r="P66" s="57">
        <v>0</v>
      </c>
      <c r="Q66" s="60" t="s">
        <v>63</v>
      </c>
      <c r="R66" s="57">
        <v>0</v>
      </c>
      <c r="S66" s="60" t="s">
        <v>63</v>
      </c>
      <c r="T66" s="57">
        <v>0</v>
      </c>
      <c r="U66" s="60" t="s">
        <v>63</v>
      </c>
      <c r="V66" s="57">
        <v>0</v>
      </c>
      <c r="W66" s="60" t="s">
        <v>63</v>
      </c>
      <c r="X66" s="57">
        <v>0</v>
      </c>
      <c r="Y66" s="60" t="s">
        <v>63</v>
      </c>
      <c r="Z66" s="57">
        <v>0</v>
      </c>
      <c r="AA66" s="60" t="s">
        <v>63</v>
      </c>
      <c r="AB66" s="57">
        <v>0</v>
      </c>
      <c r="AC66" s="60" t="s">
        <v>63</v>
      </c>
      <c r="AD66" s="57">
        <v>0</v>
      </c>
      <c r="AE66" s="60" t="s">
        <v>63</v>
      </c>
      <c r="AF66" s="57">
        <v>0</v>
      </c>
      <c r="AG66" s="60" t="s">
        <v>63</v>
      </c>
      <c r="AH66" s="57">
        <v>0</v>
      </c>
      <c r="AI66" s="60" t="s">
        <v>63</v>
      </c>
      <c r="AJ66" s="57">
        <v>0</v>
      </c>
      <c r="AK66" s="60" t="s">
        <v>63</v>
      </c>
      <c r="AL66" s="57">
        <v>0</v>
      </c>
      <c r="AM66" s="60" t="s">
        <v>63</v>
      </c>
      <c r="AN66" s="57">
        <v>0</v>
      </c>
      <c r="AO66" s="60" t="s">
        <v>63</v>
      </c>
      <c r="AP66" s="57">
        <v>0</v>
      </c>
      <c r="AQ66" s="60" t="s">
        <v>63</v>
      </c>
      <c r="AR66" s="57">
        <v>0</v>
      </c>
      <c r="AS66" s="60" t="s">
        <v>63</v>
      </c>
      <c r="AT66" s="57">
        <v>0</v>
      </c>
      <c r="AU66" s="60" t="s">
        <v>63</v>
      </c>
      <c r="AV66" s="57">
        <v>0</v>
      </c>
      <c r="AW66" s="57">
        <v>0</v>
      </c>
    </row>
    <row r="67" spans="1:49" s="9" customFormat="1" ht="15" customHeight="1" x14ac:dyDescent="0.25">
      <c r="A67" s="33" t="s">
        <v>365</v>
      </c>
      <c r="B67" s="33" t="s">
        <v>334</v>
      </c>
      <c r="C67" s="57">
        <v>0</v>
      </c>
      <c r="D67" s="57">
        <v>0</v>
      </c>
      <c r="E67" s="57">
        <v>0</v>
      </c>
      <c r="F67" s="57">
        <v>0</v>
      </c>
      <c r="G67" s="57">
        <v>0</v>
      </c>
      <c r="H67" s="57">
        <v>0</v>
      </c>
      <c r="I67" s="60" t="s">
        <v>63</v>
      </c>
      <c r="J67" s="57">
        <v>0</v>
      </c>
      <c r="K67" s="60" t="s">
        <v>63</v>
      </c>
      <c r="L67" s="57">
        <v>0</v>
      </c>
      <c r="M67" s="60" t="s">
        <v>63</v>
      </c>
      <c r="N67" s="57">
        <v>0</v>
      </c>
      <c r="O67" s="60" t="s">
        <v>63</v>
      </c>
      <c r="P67" s="57">
        <v>0</v>
      </c>
      <c r="Q67" s="60" t="s">
        <v>63</v>
      </c>
      <c r="R67" s="57">
        <v>0</v>
      </c>
      <c r="S67" s="60" t="s">
        <v>63</v>
      </c>
      <c r="T67" s="57">
        <v>0</v>
      </c>
      <c r="U67" s="60" t="s">
        <v>63</v>
      </c>
      <c r="V67" s="57">
        <v>0</v>
      </c>
      <c r="W67" s="60" t="s">
        <v>63</v>
      </c>
      <c r="X67" s="57">
        <v>0</v>
      </c>
      <c r="Y67" s="60" t="s">
        <v>63</v>
      </c>
      <c r="Z67" s="57">
        <v>0</v>
      </c>
      <c r="AA67" s="60" t="s">
        <v>63</v>
      </c>
      <c r="AB67" s="57">
        <v>0</v>
      </c>
      <c r="AC67" s="60" t="s">
        <v>63</v>
      </c>
      <c r="AD67" s="57">
        <v>0</v>
      </c>
      <c r="AE67" s="60" t="s">
        <v>63</v>
      </c>
      <c r="AF67" s="57">
        <v>0</v>
      </c>
      <c r="AG67" s="60" t="s">
        <v>63</v>
      </c>
      <c r="AH67" s="57">
        <v>0</v>
      </c>
      <c r="AI67" s="60" t="s">
        <v>63</v>
      </c>
      <c r="AJ67" s="57">
        <v>0</v>
      </c>
      <c r="AK67" s="60" t="s">
        <v>63</v>
      </c>
      <c r="AL67" s="57">
        <v>0</v>
      </c>
      <c r="AM67" s="60" t="s">
        <v>63</v>
      </c>
      <c r="AN67" s="57">
        <v>0</v>
      </c>
      <c r="AO67" s="60" t="s">
        <v>63</v>
      </c>
      <c r="AP67" s="57">
        <v>0</v>
      </c>
      <c r="AQ67" s="60" t="s">
        <v>63</v>
      </c>
      <c r="AR67" s="57">
        <v>0</v>
      </c>
      <c r="AS67" s="60" t="s">
        <v>63</v>
      </c>
      <c r="AT67" s="57">
        <v>0</v>
      </c>
      <c r="AU67" s="60" t="s">
        <v>63</v>
      </c>
      <c r="AV67" s="57">
        <v>0</v>
      </c>
      <c r="AW67" s="57">
        <v>0</v>
      </c>
    </row>
    <row r="68" spans="1:49" s="9" customFormat="1" ht="15" customHeight="1" x14ac:dyDescent="0.25">
      <c r="A68" s="33" t="s">
        <v>366</v>
      </c>
      <c r="B68" s="33" t="s">
        <v>336</v>
      </c>
      <c r="C68" s="57">
        <v>0</v>
      </c>
      <c r="D68" s="57">
        <v>0</v>
      </c>
      <c r="E68" s="57">
        <v>0</v>
      </c>
      <c r="F68" s="57">
        <v>0</v>
      </c>
      <c r="G68" s="57">
        <v>0</v>
      </c>
      <c r="H68" s="57">
        <v>0</v>
      </c>
      <c r="I68" s="60" t="s">
        <v>63</v>
      </c>
      <c r="J68" s="57">
        <v>0</v>
      </c>
      <c r="K68" s="60" t="s">
        <v>63</v>
      </c>
      <c r="L68" s="57">
        <v>0</v>
      </c>
      <c r="M68" s="60" t="s">
        <v>63</v>
      </c>
      <c r="N68" s="57">
        <v>0</v>
      </c>
      <c r="O68" s="60" t="s">
        <v>63</v>
      </c>
      <c r="P68" s="57">
        <v>0</v>
      </c>
      <c r="Q68" s="60" t="s">
        <v>63</v>
      </c>
      <c r="R68" s="57">
        <v>0</v>
      </c>
      <c r="S68" s="60" t="s">
        <v>63</v>
      </c>
      <c r="T68" s="57">
        <v>0</v>
      </c>
      <c r="U68" s="60" t="s">
        <v>63</v>
      </c>
      <c r="V68" s="57">
        <v>0</v>
      </c>
      <c r="W68" s="60" t="s">
        <v>63</v>
      </c>
      <c r="X68" s="57">
        <v>0</v>
      </c>
      <c r="Y68" s="60" t="s">
        <v>63</v>
      </c>
      <c r="Z68" s="57">
        <v>0</v>
      </c>
      <c r="AA68" s="60" t="s">
        <v>63</v>
      </c>
      <c r="AB68" s="57">
        <v>0</v>
      </c>
      <c r="AC68" s="60" t="s">
        <v>63</v>
      </c>
      <c r="AD68" s="57">
        <v>0</v>
      </c>
      <c r="AE68" s="60" t="s">
        <v>63</v>
      </c>
      <c r="AF68" s="57">
        <v>0</v>
      </c>
      <c r="AG68" s="60" t="s">
        <v>63</v>
      </c>
      <c r="AH68" s="57">
        <v>0</v>
      </c>
      <c r="AI68" s="60" t="s">
        <v>63</v>
      </c>
      <c r="AJ68" s="57">
        <v>0</v>
      </c>
      <c r="AK68" s="60" t="s">
        <v>63</v>
      </c>
      <c r="AL68" s="57">
        <v>0</v>
      </c>
      <c r="AM68" s="60" t="s">
        <v>63</v>
      </c>
      <c r="AN68" s="57">
        <v>0</v>
      </c>
      <c r="AO68" s="60" t="s">
        <v>63</v>
      </c>
      <c r="AP68" s="57">
        <v>0</v>
      </c>
      <c r="AQ68" s="60" t="s">
        <v>63</v>
      </c>
      <c r="AR68" s="57">
        <v>0</v>
      </c>
      <c r="AS68" s="60" t="s">
        <v>63</v>
      </c>
      <c r="AT68" s="57">
        <v>0</v>
      </c>
      <c r="AU68" s="60" t="s">
        <v>63</v>
      </c>
      <c r="AV68" s="57">
        <v>0</v>
      </c>
      <c r="AW68" s="57">
        <v>0</v>
      </c>
    </row>
    <row r="69" spans="1:49" s="9" customFormat="1" ht="15" customHeight="1" x14ac:dyDescent="0.25">
      <c r="A69" s="33" t="s">
        <v>367</v>
      </c>
      <c r="B69" s="33" t="s">
        <v>338</v>
      </c>
      <c r="C69" s="57">
        <v>0</v>
      </c>
      <c r="D69" s="57">
        <v>0</v>
      </c>
      <c r="E69" s="57">
        <v>0</v>
      </c>
      <c r="F69" s="57">
        <v>0</v>
      </c>
      <c r="G69" s="57">
        <v>0</v>
      </c>
      <c r="H69" s="57">
        <v>0</v>
      </c>
      <c r="I69" s="60" t="s">
        <v>63</v>
      </c>
      <c r="J69" s="57">
        <v>0</v>
      </c>
      <c r="K69" s="60" t="s">
        <v>63</v>
      </c>
      <c r="L69" s="57">
        <v>0</v>
      </c>
      <c r="M69" s="60" t="s">
        <v>63</v>
      </c>
      <c r="N69" s="57">
        <v>0</v>
      </c>
      <c r="O69" s="60" t="s">
        <v>63</v>
      </c>
      <c r="P69" s="57">
        <v>0</v>
      </c>
      <c r="Q69" s="60" t="s">
        <v>63</v>
      </c>
      <c r="R69" s="57">
        <v>0</v>
      </c>
      <c r="S69" s="60" t="s">
        <v>63</v>
      </c>
      <c r="T69" s="57">
        <v>0</v>
      </c>
      <c r="U69" s="60" t="s">
        <v>63</v>
      </c>
      <c r="V69" s="57">
        <v>0</v>
      </c>
      <c r="W69" s="60" t="s">
        <v>63</v>
      </c>
      <c r="X69" s="57">
        <v>0</v>
      </c>
      <c r="Y69" s="60" t="s">
        <v>63</v>
      </c>
      <c r="Z69" s="57">
        <v>0</v>
      </c>
      <c r="AA69" s="60" t="s">
        <v>63</v>
      </c>
      <c r="AB69" s="57">
        <v>0</v>
      </c>
      <c r="AC69" s="60" t="s">
        <v>63</v>
      </c>
      <c r="AD69" s="57">
        <v>0</v>
      </c>
      <c r="AE69" s="60" t="s">
        <v>63</v>
      </c>
      <c r="AF69" s="57">
        <v>0</v>
      </c>
      <c r="AG69" s="60" t="s">
        <v>63</v>
      </c>
      <c r="AH69" s="57">
        <v>0</v>
      </c>
      <c r="AI69" s="60" t="s">
        <v>63</v>
      </c>
      <c r="AJ69" s="57">
        <v>0</v>
      </c>
      <c r="AK69" s="60" t="s">
        <v>63</v>
      </c>
      <c r="AL69" s="57">
        <v>0</v>
      </c>
      <c r="AM69" s="60" t="s">
        <v>63</v>
      </c>
      <c r="AN69" s="57">
        <v>0</v>
      </c>
      <c r="AO69" s="60" t="s">
        <v>63</v>
      </c>
      <c r="AP69" s="57">
        <v>0</v>
      </c>
      <c r="AQ69" s="60" t="s">
        <v>63</v>
      </c>
      <c r="AR69" s="57">
        <v>0</v>
      </c>
      <c r="AS69" s="60" t="s">
        <v>63</v>
      </c>
      <c r="AT69" s="57">
        <v>0</v>
      </c>
      <c r="AU69" s="60" t="s">
        <v>63</v>
      </c>
      <c r="AV69" s="57">
        <v>0</v>
      </c>
      <c r="AW69" s="57">
        <v>0</v>
      </c>
    </row>
    <row r="70" spans="1:49" s="9" customFormat="1" ht="44.1" customHeight="1" x14ac:dyDescent="0.25">
      <c r="A70" s="35">
        <v>6</v>
      </c>
      <c r="B70" s="33" t="s">
        <v>368</v>
      </c>
      <c r="C70" s="57">
        <v>0</v>
      </c>
      <c r="D70" s="57">
        <v>0</v>
      </c>
      <c r="E70" s="57">
        <v>0</v>
      </c>
      <c r="F70" s="57">
        <v>0</v>
      </c>
      <c r="G70" s="57">
        <v>0</v>
      </c>
      <c r="H70" s="57">
        <v>0</v>
      </c>
      <c r="I70" s="60" t="s">
        <v>63</v>
      </c>
      <c r="J70" s="57">
        <v>0</v>
      </c>
      <c r="K70" s="60" t="s">
        <v>63</v>
      </c>
      <c r="L70" s="57">
        <v>0</v>
      </c>
      <c r="M70" s="60" t="s">
        <v>63</v>
      </c>
      <c r="N70" s="57">
        <v>0</v>
      </c>
      <c r="O70" s="60" t="s">
        <v>63</v>
      </c>
      <c r="P70" s="57">
        <v>0</v>
      </c>
      <c r="Q70" s="60" t="s">
        <v>63</v>
      </c>
      <c r="R70" s="57">
        <v>0</v>
      </c>
      <c r="S70" s="60" t="s">
        <v>63</v>
      </c>
      <c r="T70" s="57">
        <v>0</v>
      </c>
      <c r="U70" s="60" t="s">
        <v>63</v>
      </c>
      <c r="V70" s="57">
        <v>0</v>
      </c>
      <c r="W70" s="60" t="s">
        <v>63</v>
      </c>
      <c r="X70" s="57">
        <v>0</v>
      </c>
      <c r="Y70" s="60" t="s">
        <v>63</v>
      </c>
      <c r="Z70" s="57">
        <v>0</v>
      </c>
      <c r="AA70" s="60" t="s">
        <v>63</v>
      </c>
      <c r="AB70" s="57">
        <v>0</v>
      </c>
      <c r="AC70" s="60" t="s">
        <v>63</v>
      </c>
      <c r="AD70" s="57">
        <v>0</v>
      </c>
      <c r="AE70" s="60" t="s">
        <v>63</v>
      </c>
      <c r="AF70" s="57">
        <v>0</v>
      </c>
      <c r="AG70" s="60" t="s">
        <v>63</v>
      </c>
      <c r="AH70" s="57">
        <v>0</v>
      </c>
      <c r="AI70" s="60" t="s">
        <v>63</v>
      </c>
      <c r="AJ70" s="57">
        <v>0</v>
      </c>
      <c r="AK70" s="60" t="s">
        <v>63</v>
      </c>
      <c r="AL70" s="57">
        <v>0</v>
      </c>
      <c r="AM70" s="60" t="s">
        <v>63</v>
      </c>
      <c r="AN70" s="57">
        <v>0</v>
      </c>
      <c r="AO70" s="60" t="s">
        <v>63</v>
      </c>
      <c r="AP70" s="57">
        <v>0</v>
      </c>
      <c r="AQ70" s="60" t="s">
        <v>63</v>
      </c>
      <c r="AR70" s="57">
        <v>0</v>
      </c>
      <c r="AS70" s="60" t="s">
        <v>63</v>
      </c>
      <c r="AT70" s="57">
        <v>0</v>
      </c>
      <c r="AU70" s="60" t="s">
        <v>63</v>
      </c>
      <c r="AV70" s="57">
        <v>0</v>
      </c>
      <c r="AW70" s="57">
        <v>0</v>
      </c>
    </row>
    <row r="71" spans="1:49" s="9" customFormat="1" ht="15" customHeight="1" x14ac:dyDescent="0.25">
      <c r="A71" s="35">
        <v>7</v>
      </c>
      <c r="B71" s="30" t="s">
        <v>369</v>
      </c>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row>
    <row r="72" spans="1:49" s="9" customFormat="1" ht="15" customHeight="1" x14ac:dyDescent="0.25">
      <c r="A72" s="33" t="s">
        <v>370</v>
      </c>
      <c r="B72" s="33" t="s">
        <v>341</v>
      </c>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row>
    <row r="73" spans="1:49" s="9" customFormat="1" ht="29.1" customHeight="1" x14ac:dyDescent="0.25">
      <c r="A73" s="33" t="s">
        <v>371</v>
      </c>
      <c r="B73" s="33" t="s">
        <v>320</v>
      </c>
      <c r="C73" s="57">
        <v>0</v>
      </c>
      <c r="D73" s="57">
        <v>0</v>
      </c>
      <c r="E73" s="57">
        <v>0</v>
      </c>
      <c r="F73" s="57">
        <v>0</v>
      </c>
      <c r="G73" s="57">
        <v>0</v>
      </c>
      <c r="H73" s="57">
        <v>0</v>
      </c>
      <c r="I73" s="60" t="s">
        <v>63</v>
      </c>
      <c r="J73" s="57">
        <v>0</v>
      </c>
      <c r="K73" s="60" t="s">
        <v>63</v>
      </c>
      <c r="L73" s="57">
        <v>0</v>
      </c>
      <c r="M73" s="60" t="s">
        <v>63</v>
      </c>
      <c r="N73" s="57">
        <v>0</v>
      </c>
      <c r="O73" s="60" t="s">
        <v>63</v>
      </c>
      <c r="P73" s="57">
        <v>0</v>
      </c>
      <c r="Q73" s="60" t="s">
        <v>63</v>
      </c>
      <c r="R73" s="57">
        <v>0</v>
      </c>
      <c r="S73" s="60" t="s">
        <v>63</v>
      </c>
      <c r="T73" s="57">
        <v>0</v>
      </c>
      <c r="U73" s="60" t="s">
        <v>63</v>
      </c>
      <c r="V73" s="57">
        <v>0</v>
      </c>
      <c r="W73" s="60" t="s">
        <v>63</v>
      </c>
      <c r="X73" s="57">
        <v>0</v>
      </c>
      <c r="Y73" s="60" t="s">
        <v>63</v>
      </c>
      <c r="Z73" s="57">
        <v>0</v>
      </c>
      <c r="AA73" s="60" t="s">
        <v>63</v>
      </c>
      <c r="AB73" s="57">
        <v>0</v>
      </c>
      <c r="AC73" s="60" t="s">
        <v>63</v>
      </c>
      <c r="AD73" s="57">
        <v>0</v>
      </c>
      <c r="AE73" s="60" t="s">
        <v>63</v>
      </c>
      <c r="AF73" s="57">
        <v>0</v>
      </c>
      <c r="AG73" s="60" t="s">
        <v>63</v>
      </c>
      <c r="AH73" s="57">
        <v>0</v>
      </c>
      <c r="AI73" s="60" t="s">
        <v>63</v>
      </c>
      <c r="AJ73" s="57">
        <v>0</v>
      </c>
      <c r="AK73" s="60" t="s">
        <v>63</v>
      </c>
      <c r="AL73" s="57">
        <v>0</v>
      </c>
      <c r="AM73" s="60" t="s">
        <v>63</v>
      </c>
      <c r="AN73" s="57">
        <v>0</v>
      </c>
      <c r="AO73" s="60" t="s">
        <v>63</v>
      </c>
      <c r="AP73" s="57">
        <v>0</v>
      </c>
      <c r="AQ73" s="60" t="s">
        <v>63</v>
      </c>
      <c r="AR73" s="57">
        <v>0</v>
      </c>
      <c r="AS73" s="60" t="s">
        <v>63</v>
      </c>
      <c r="AT73" s="57">
        <v>0</v>
      </c>
      <c r="AU73" s="60" t="s">
        <v>63</v>
      </c>
      <c r="AV73" s="57">
        <v>0</v>
      </c>
      <c r="AW73" s="57">
        <v>0</v>
      </c>
    </row>
    <row r="74" spans="1:49" s="9" customFormat="1" ht="15" customHeight="1" x14ac:dyDescent="0.25">
      <c r="A74" s="33" t="s">
        <v>372</v>
      </c>
      <c r="B74" s="33" t="s">
        <v>322</v>
      </c>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row>
    <row r="75" spans="1:49" s="9" customFormat="1" ht="15" customHeight="1" x14ac:dyDescent="0.25">
      <c r="A75" s="33" t="s">
        <v>373</v>
      </c>
      <c r="B75" s="33" t="s">
        <v>374</v>
      </c>
      <c r="C75" s="57">
        <v>0</v>
      </c>
      <c r="D75" s="57">
        <v>0</v>
      </c>
      <c r="E75" s="57">
        <v>0</v>
      </c>
      <c r="F75" s="57">
        <v>0</v>
      </c>
      <c r="G75" s="57">
        <v>0</v>
      </c>
      <c r="H75" s="57">
        <v>0</v>
      </c>
      <c r="I75" s="60" t="s">
        <v>63</v>
      </c>
      <c r="J75" s="57">
        <v>0</v>
      </c>
      <c r="K75" s="60" t="s">
        <v>63</v>
      </c>
      <c r="L75" s="57">
        <v>0</v>
      </c>
      <c r="M75" s="60" t="s">
        <v>63</v>
      </c>
      <c r="N75" s="57">
        <v>0</v>
      </c>
      <c r="O75" s="60" t="s">
        <v>63</v>
      </c>
      <c r="P75" s="57">
        <v>0</v>
      </c>
      <c r="Q75" s="60" t="s">
        <v>63</v>
      </c>
      <c r="R75" s="57">
        <v>0</v>
      </c>
      <c r="S75" s="60" t="s">
        <v>63</v>
      </c>
      <c r="T75" s="57">
        <v>0</v>
      </c>
      <c r="U75" s="60" t="s">
        <v>63</v>
      </c>
      <c r="V75" s="57">
        <v>0</v>
      </c>
      <c r="W75" s="60" t="s">
        <v>63</v>
      </c>
      <c r="X75" s="57">
        <v>0</v>
      </c>
      <c r="Y75" s="60" t="s">
        <v>63</v>
      </c>
      <c r="Z75" s="57">
        <v>0</v>
      </c>
      <c r="AA75" s="60" t="s">
        <v>63</v>
      </c>
      <c r="AB75" s="57">
        <v>0</v>
      </c>
      <c r="AC75" s="60" t="s">
        <v>63</v>
      </c>
      <c r="AD75" s="57">
        <v>0</v>
      </c>
      <c r="AE75" s="60" t="s">
        <v>63</v>
      </c>
      <c r="AF75" s="57">
        <v>0</v>
      </c>
      <c r="AG75" s="60" t="s">
        <v>63</v>
      </c>
      <c r="AH75" s="57">
        <v>0</v>
      </c>
      <c r="AI75" s="60" t="s">
        <v>63</v>
      </c>
      <c r="AJ75" s="57">
        <v>0</v>
      </c>
      <c r="AK75" s="60" t="s">
        <v>63</v>
      </c>
      <c r="AL75" s="57">
        <v>0</v>
      </c>
      <c r="AM75" s="60" t="s">
        <v>63</v>
      </c>
      <c r="AN75" s="57">
        <v>0</v>
      </c>
      <c r="AO75" s="60" t="s">
        <v>63</v>
      </c>
      <c r="AP75" s="57">
        <v>0</v>
      </c>
      <c r="AQ75" s="60" t="s">
        <v>63</v>
      </c>
      <c r="AR75" s="57">
        <v>0</v>
      </c>
      <c r="AS75" s="60" t="s">
        <v>63</v>
      </c>
      <c r="AT75" s="57">
        <v>0</v>
      </c>
      <c r="AU75" s="60" t="s">
        <v>63</v>
      </c>
      <c r="AV75" s="57">
        <v>0</v>
      </c>
      <c r="AW75" s="57">
        <v>0</v>
      </c>
    </row>
    <row r="76" spans="1:49" s="9" customFormat="1" ht="15" customHeight="1" x14ac:dyDescent="0.25">
      <c r="A76" s="33" t="s">
        <v>375</v>
      </c>
      <c r="B76" s="33" t="s">
        <v>330</v>
      </c>
      <c r="C76" s="57">
        <v>0</v>
      </c>
      <c r="D76" s="57">
        <v>0</v>
      </c>
      <c r="E76" s="57">
        <v>0</v>
      </c>
      <c r="F76" s="57">
        <v>0</v>
      </c>
      <c r="G76" s="57">
        <v>0</v>
      </c>
      <c r="H76" s="57">
        <v>0</v>
      </c>
      <c r="I76" s="60" t="s">
        <v>63</v>
      </c>
      <c r="J76" s="57">
        <v>0</v>
      </c>
      <c r="K76" s="60" t="s">
        <v>63</v>
      </c>
      <c r="L76" s="57">
        <v>0</v>
      </c>
      <c r="M76" s="60" t="s">
        <v>63</v>
      </c>
      <c r="N76" s="57">
        <v>0</v>
      </c>
      <c r="O76" s="60" t="s">
        <v>63</v>
      </c>
      <c r="P76" s="57">
        <v>0</v>
      </c>
      <c r="Q76" s="60" t="s">
        <v>63</v>
      </c>
      <c r="R76" s="57">
        <v>0</v>
      </c>
      <c r="S76" s="60" t="s">
        <v>63</v>
      </c>
      <c r="T76" s="57">
        <v>0</v>
      </c>
      <c r="U76" s="60" t="s">
        <v>63</v>
      </c>
      <c r="V76" s="57">
        <v>0</v>
      </c>
      <c r="W76" s="60" t="s">
        <v>63</v>
      </c>
      <c r="X76" s="57">
        <v>0</v>
      </c>
      <c r="Y76" s="60" t="s">
        <v>63</v>
      </c>
      <c r="Z76" s="57">
        <v>0</v>
      </c>
      <c r="AA76" s="60" t="s">
        <v>63</v>
      </c>
      <c r="AB76" s="57">
        <v>0</v>
      </c>
      <c r="AC76" s="60" t="s">
        <v>63</v>
      </c>
      <c r="AD76" s="57">
        <v>0</v>
      </c>
      <c r="AE76" s="60" t="s">
        <v>63</v>
      </c>
      <c r="AF76" s="57">
        <v>0</v>
      </c>
      <c r="AG76" s="60" t="s">
        <v>63</v>
      </c>
      <c r="AH76" s="57">
        <v>0</v>
      </c>
      <c r="AI76" s="60" t="s">
        <v>63</v>
      </c>
      <c r="AJ76" s="57">
        <v>0</v>
      </c>
      <c r="AK76" s="60" t="s">
        <v>63</v>
      </c>
      <c r="AL76" s="57">
        <v>0</v>
      </c>
      <c r="AM76" s="60" t="s">
        <v>63</v>
      </c>
      <c r="AN76" s="57">
        <v>0</v>
      </c>
      <c r="AO76" s="60" t="s">
        <v>63</v>
      </c>
      <c r="AP76" s="57">
        <v>0</v>
      </c>
      <c r="AQ76" s="60" t="s">
        <v>63</v>
      </c>
      <c r="AR76" s="57">
        <v>0</v>
      </c>
      <c r="AS76" s="60" t="s">
        <v>63</v>
      </c>
      <c r="AT76" s="57">
        <v>0</v>
      </c>
      <c r="AU76" s="60" t="s">
        <v>63</v>
      </c>
      <c r="AV76" s="57">
        <v>0</v>
      </c>
      <c r="AW76" s="57">
        <v>0</v>
      </c>
    </row>
    <row r="77" spans="1:49" s="9" customFormat="1" ht="15" customHeight="1" x14ac:dyDescent="0.25">
      <c r="A77" s="33" t="s">
        <v>376</v>
      </c>
      <c r="B77" s="33" t="s">
        <v>332</v>
      </c>
      <c r="C77" s="57">
        <v>0</v>
      </c>
      <c r="D77" s="57">
        <v>0</v>
      </c>
      <c r="E77" s="57">
        <v>0</v>
      </c>
      <c r="F77" s="57">
        <v>0</v>
      </c>
      <c r="G77" s="57">
        <v>0</v>
      </c>
      <c r="H77" s="57">
        <v>0</v>
      </c>
      <c r="I77" s="60" t="s">
        <v>63</v>
      </c>
      <c r="J77" s="57">
        <v>0</v>
      </c>
      <c r="K77" s="60" t="s">
        <v>63</v>
      </c>
      <c r="L77" s="57">
        <v>0</v>
      </c>
      <c r="M77" s="60" t="s">
        <v>63</v>
      </c>
      <c r="N77" s="57">
        <v>0</v>
      </c>
      <c r="O77" s="60" t="s">
        <v>63</v>
      </c>
      <c r="P77" s="57">
        <v>0</v>
      </c>
      <c r="Q77" s="60" t="s">
        <v>63</v>
      </c>
      <c r="R77" s="57">
        <v>0</v>
      </c>
      <c r="S77" s="60" t="s">
        <v>63</v>
      </c>
      <c r="T77" s="57">
        <v>0</v>
      </c>
      <c r="U77" s="60" t="s">
        <v>63</v>
      </c>
      <c r="V77" s="57">
        <v>0</v>
      </c>
      <c r="W77" s="60" t="s">
        <v>63</v>
      </c>
      <c r="X77" s="57">
        <v>0</v>
      </c>
      <c r="Y77" s="60" t="s">
        <v>63</v>
      </c>
      <c r="Z77" s="57">
        <v>0</v>
      </c>
      <c r="AA77" s="60" t="s">
        <v>63</v>
      </c>
      <c r="AB77" s="57">
        <v>0</v>
      </c>
      <c r="AC77" s="60" t="s">
        <v>63</v>
      </c>
      <c r="AD77" s="57">
        <v>0</v>
      </c>
      <c r="AE77" s="60" t="s">
        <v>63</v>
      </c>
      <c r="AF77" s="57">
        <v>0</v>
      </c>
      <c r="AG77" s="60" t="s">
        <v>63</v>
      </c>
      <c r="AH77" s="57">
        <v>0</v>
      </c>
      <c r="AI77" s="60" t="s">
        <v>63</v>
      </c>
      <c r="AJ77" s="57">
        <v>0</v>
      </c>
      <c r="AK77" s="60" t="s">
        <v>63</v>
      </c>
      <c r="AL77" s="57">
        <v>0</v>
      </c>
      <c r="AM77" s="60" t="s">
        <v>63</v>
      </c>
      <c r="AN77" s="57">
        <v>0</v>
      </c>
      <c r="AO77" s="60" t="s">
        <v>63</v>
      </c>
      <c r="AP77" s="57">
        <v>0</v>
      </c>
      <c r="AQ77" s="60" t="s">
        <v>63</v>
      </c>
      <c r="AR77" s="57">
        <v>0</v>
      </c>
      <c r="AS77" s="60" t="s">
        <v>63</v>
      </c>
      <c r="AT77" s="57">
        <v>0</v>
      </c>
      <c r="AU77" s="60" t="s">
        <v>63</v>
      </c>
      <c r="AV77" s="57">
        <v>0</v>
      </c>
      <c r="AW77" s="57">
        <v>0</v>
      </c>
    </row>
    <row r="78" spans="1:49" s="9" customFormat="1" ht="15" customHeight="1" x14ac:dyDescent="0.25">
      <c r="A78" s="33" t="s">
        <v>377</v>
      </c>
      <c r="B78" s="33" t="s">
        <v>334</v>
      </c>
      <c r="C78" s="57">
        <v>0</v>
      </c>
      <c r="D78" s="57">
        <v>0</v>
      </c>
      <c r="E78" s="57">
        <v>0</v>
      </c>
      <c r="F78" s="57">
        <v>0</v>
      </c>
      <c r="G78" s="57">
        <v>0</v>
      </c>
      <c r="H78" s="57">
        <v>0</v>
      </c>
      <c r="I78" s="60" t="s">
        <v>63</v>
      </c>
      <c r="J78" s="57">
        <v>0</v>
      </c>
      <c r="K78" s="60" t="s">
        <v>63</v>
      </c>
      <c r="L78" s="57">
        <v>0</v>
      </c>
      <c r="M78" s="60" t="s">
        <v>63</v>
      </c>
      <c r="N78" s="57">
        <v>0</v>
      </c>
      <c r="O78" s="60" t="s">
        <v>63</v>
      </c>
      <c r="P78" s="57">
        <v>0</v>
      </c>
      <c r="Q78" s="60" t="s">
        <v>63</v>
      </c>
      <c r="R78" s="57">
        <v>0</v>
      </c>
      <c r="S78" s="60" t="s">
        <v>63</v>
      </c>
      <c r="T78" s="57">
        <v>0</v>
      </c>
      <c r="U78" s="60" t="s">
        <v>63</v>
      </c>
      <c r="V78" s="57">
        <v>0</v>
      </c>
      <c r="W78" s="60" t="s">
        <v>63</v>
      </c>
      <c r="X78" s="57">
        <v>0</v>
      </c>
      <c r="Y78" s="60" t="s">
        <v>63</v>
      </c>
      <c r="Z78" s="57">
        <v>0</v>
      </c>
      <c r="AA78" s="60" t="s">
        <v>63</v>
      </c>
      <c r="AB78" s="57">
        <v>0</v>
      </c>
      <c r="AC78" s="60" t="s">
        <v>63</v>
      </c>
      <c r="AD78" s="57">
        <v>0</v>
      </c>
      <c r="AE78" s="60" t="s">
        <v>63</v>
      </c>
      <c r="AF78" s="57">
        <v>0</v>
      </c>
      <c r="AG78" s="60" t="s">
        <v>63</v>
      </c>
      <c r="AH78" s="57">
        <v>0</v>
      </c>
      <c r="AI78" s="60" t="s">
        <v>63</v>
      </c>
      <c r="AJ78" s="57">
        <v>0</v>
      </c>
      <c r="AK78" s="60" t="s">
        <v>63</v>
      </c>
      <c r="AL78" s="57">
        <v>0</v>
      </c>
      <c r="AM78" s="60" t="s">
        <v>63</v>
      </c>
      <c r="AN78" s="57">
        <v>0</v>
      </c>
      <c r="AO78" s="60" t="s">
        <v>63</v>
      </c>
      <c r="AP78" s="57">
        <v>0</v>
      </c>
      <c r="AQ78" s="60" t="s">
        <v>63</v>
      </c>
      <c r="AR78" s="57">
        <v>0</v>
      </c>
      <c r="AS78" s="60" t="s">
        <v>63</v>
      </c>
      <c r="AT78" s="57">
        <v>0</v>
      </c>
      <c r="AU78" s="60" t="s">
        <v>63</v>
      </c>
      <c r="AV78" s="57">
        <v>0</v>
      </c>
      <c r="AW78" s="57">
        <v>0</v>
      </c>
    </row>
    <row r="79" spans="1:49" s="9" customFormat="1" ht="15" customHeight="1" x14ac:dyDescent="0.25">
      <c r="A79" s="33" t="s">
        <v>378</v>
      </c>
      <c r="B79" s="33" t="s">
        <v>336</v>
      </c>
      <c r="C79" s="57">
        <v>0</v>
      </c>
      <c r="D79" s="57">
        <v>0</v>
      </c>
      <c r="E79" s="57">
        <v>0</v>
      </c>
      <c r="F79" s="57">
        <v>0</v>
      </c>
      <c r="G79" s="57">
        <v>0</v>
      </c>
      <c r="H79" s="57">
        <v>0</v>
      </c>
      <c r="I79" s="60" t="s">
        <v>63</v>
      </c>
      <c r="J79" s="57">
        <v>0</v>
      </c>
      <c r="K79" s="60" t="s">
        <v>63</v>
      </c>
      <c r="L79" s="57">
        <v>0</v>
      </c>
      <c r="M79" s="60" t="s">
        <v>63</v>
      </c>
      <c r="N79" s="57">
        <v>0</v>
      </c>
      <c r="O79" s="60" t="s">
        <v>63</v>
      </c>
      <c r="P79" s="57">
        <v>0</v>
      </c>
      <c r="Q79" s="60" t="s">
        <v>63</v>
      </c>
      <c r="R79" s="57">
        <v>0</v>
      </c>
      <c r="S79" s="60" t="s">
        <v>63</v>
      </c>
      <c r="T79" s="57">
        <v>0</v>
      </c>
      <c r="U79" s="60" t="s">
        <v>63</v>
      </c>
      <c r="V79" s="57">
        <v>0</v>
      </c>
      <c r="W79" s="60" t="s">
        <v>63</v>
      </c>
      <c r="X79" s="57">
        <v>0</v>
      </c>
      <c r="Y79" s="60" t="s">
        <v>63</v>
      </c>
      <c r="Z79" s="57">
        <v>0</v>
      </c>
      <c r="AA79" s="60" t="s">
        <v>63</v>
      </c>
      <c r="AB79" s="57">
        <v>0</v>
      </c>
      <c r="AC79" s="60" t="s">
        <v>63</v>
      </c>
      <c r="AD79" s="57">
        <v>0</v>
      </c>
      <c r="AE79" s="60" t="s">
        <v>63</v>
      </c>
      <c r="AF79" s="57">
        <v>0</v>
      </c>
      <c r="AG79" s="60" t="s">
        <v>63</v>
      </c>
      <c r="AH79" s="57">
        <v>0</v>
      </c>
      <c r="AI79" s="60" t="s">
        <v>63</v>
      </c>
      <c r="AJ79" s="57">
        <v>0</v>
      </c>
      <c r="AK79" s="60" t="s">
        <v>63</v>
      </c>
      <c r="AL79" s="57">
        <v>0</v>
      </c>
      <c r="AM79" s="60" t="s">
        <v>63</v>
      </c>
      <c r="AN79" s="57">
        <v>0</v>
      </c>
      <c r="AO79" s="60" t="s">
        <v>63</v>
      </c>
      <c r="AP79" s="57">
        <v>0</v>
      </c>
      <c r="AQ79" s="60" t="s">
        <v>63</v>
      </c>
      <c r="AR79" s="57">
        <v>0</v>
      </c>
      <c r="AS79" s="60" t="s">
        <v>63</v>
      </c>
      <c r="AT79" s="57">
        <v>0</v>
      </c>
      <c r="AU79" s="60" t="s">
        <v>63</v>
      </c>
      <c r="AV79" s="57">
        <v>0</v>
      </c>
      <c r="AW79" s="57">
        <v>0</v>
      </c>
    </row>
    <row r="80" spans="1:49" s="9" customFormat="1" ht="15" customHeight="1" x14ac:dyDescent="0.25">
      <c r="A80" s="33" t="s">
        <v>379</v>
      </c>
      <c r="B80" s="33" t="s">
        <v>338</v>
      </c>
      <c r="C80" s="57">
        <v>0</v>
      </c>
      <c r="D80" s="57">
        <v>0</v>
      </c>
      <c r="E80" s="57">
        <v>0</v>
      </c>
      <c r="F80" s="57">
        <v>0</v>
      </c>
      <c r="G80" s="57">
        <v>0</v>
      </c>
      <c r="H80" s="57">
        <v>0</v>
      </c>
      <c r="I80" s="60" t="s">
        <v>63</v>
      </c>
      <c r="J80" s="57">
        <v>0</v>
      </c>
      <c r="K80" s="60" t="s">
        <v>63</v>
      </c>
      <c r="L80" s="57">
        <v>0</v>
      </c>
      <c r="M80" s="60" t="s">
        <v>63</v>
      </c>
      <c r="N80" s="57">
        <v>0</v>
      </c>
      <c r="O80" s="60" t="s">
        <v>63</v>
      </c>
      <c r="P80" s="57">
        <v>0</v>
      </c>
      <c r="Q80" s="60" t="s">
        <v>63</v>
      </c>
      <c r="R80" s="57">
        <v>0</v>
      </c>
      <c r="S80" s="60" t="s">
        <v>63</v>
      </c>
      <c r="T80" s="57">
        <v>0</v>
      </c>
      <c r="U80" s="60" t="s">
        <v>63</v>
      </c>
      <c r="V80" s="57">
        <v>0</v>
      </c>
      <c r="W80" s="60" t="s">
        <v>63</v>
      </c>
      <c r="X80" s="57">
        <v>0</v>
      </c>
      <c r="Y80" s="60" t="s">
        <v>63</v>
      </c>
      <c r="Z80" s="57">
        <v>0</v>
      </c>
      <c r="AA80" s="60" t="s">
        <v>63</v>
      </c>
      <c r="AB80" s="57">
        <v>0</v>
      </c>
      <c r="AC80" s="60" t="s">
        <v>63</v>
      </c>
      <c r="AD80" s="57">
        <v>0</v>
      </c>
      <c r="AE80" s="60" t="s">
        <v>63</v>
      </c>
      <c r="AF80" s="57">
        <v>0</v>
      </c>
      <c r="AG80" s="60" t="s">
        <v>63</v>
      </c>
      <c r="AH80" s="57">
        <v>0</v>
      </c>
      <c r="AI80" s="60" t="s">
        <v>63</v>
      </c>
      <c r="AJ80" s="57">
        <v>0</v>
      </c>
      <c r="AK80" s="60" t="s">
        <v>63</v>
      </c>
      <c r="AL80" s="57">
        <v>0</v>
      </c>
      <c r="AM80" s="60" t="s">
        <v>63</v>
      </c>
      <c r="AN80" s="57">
        <v>0</v>
      </c>
      <c r="AO80" s="60" t="s">
        <v>63</v>
      </c>
      <c r="AP80" s="57">
        <v>0</v>
      </c>
      <c r="AQ80" s="60" t="s">
        <v>63</v>
      </c>
      <c r="AR80" s="57">
        <v>0</v>
      </c>
      <c r="AS80" s="60" t="s">
        <v>63</v>
      </c>
      <c r="AT80" s="57">
        <v>0</v>
      </c>
      <c r="AU80" s="60" t="s">
        <v>63</v>
      </c>
      <c r="AV80" s="57">
        <v>0</v>
      </c>
      <c r="AW80" s="57">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F1" zoomScale="90" zoomScaleNormal="90" workbookViewId="0">
      <selection activeCell="A5" sqref="A5:P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70.28515625"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16" ht="15.75" x14ac:dyDescent="0.25">
      <c r="C1" s="1" t="s">
        <v>133</v>
      </c>
      <c r="J1" s="1" t="s">
        <v>0</v>
      </c>
    </row>
    <row r="2" spans="1:16" ht="15.75" x14ac:dyDescent="0.25">
      <c r="C2" s="1" t="s">
        <v>133</v>
      </c>
      <c r="J2" s="1" t="s">
        <v>1</v>
      </c>
    </row>
    <row r="3" spans="1:16" ht="15.75" x14ac:dyDescent="0.25">
      <c r="C3" s="1" t="s">
        <v>133</v>
      </c>
      <c r="J3" s="1" t="s">
        <v>2</v>
      </c>
    </row>
    <row r="5" spans="1:16" ht="15.75" x14ac:dyDescent="0.25">
      <c r="A5" s="86" t="s">
        <v>556</v>
      </c>
      <c r="B5" s="86"/>
      <c r="C5" s="86"/>
      <c r="D5" s="86"/>
      <c r="E5" s="86"/>
      <c r="F5" s="86"/>
      <c r="G5" s="86"/>
      <c r="H5" s="86"/>
      <c r="I5" s="86"/>
      <c r="J5" s="86"/>
      <c r="K5" s="86"/>
      <c r="L5" s="86"/>
      <c r="M5" s="86"/>
      <c r="N5" s="86"/>
      <c r="O5" s="86"/>
      <c r="P5" s="86"/>
    </row>
    <row r="7" spans="1:16" ht="18.75" x14ac:dyDescent="0.3">
      <c r="A7" s="87" t="s">
        <v>3</v>
      </c>
      <c r="B7" s="87"/>
      <c r="C7" s="87"/>
      <c r="D7" s="87"/>
      <c r="E7" s="87"/>
      <c r="F7" s="87"/>
      <c r="G7" s="87"/>
      <c r="H7" s="87"/>
      <c r="I7" s="87"/>
      <c r="J7" s="87"/>
      <c r="K7" s="87"/>
      <c r="L7" s="87"/>
      <c r="M7" s="87"/>
      <c r="N7" s="87"/>
      <c r="O7" s="87"/>
      <c r="P7" s="87"/>
    </row>
    <row r="9" spans="1:16" ht="15.75" x14ac:dyDescent="0.25">
      <c r="A9" s="86" t="s">
        <v>4</v>
      </c>
      <c r="B9" s="86"/>
      <c r="C9" s="86"/>
      <c r="D9" s="86"/>
      <c r="E9" s="86"/>
      <c r="F9" s="86"/>
      <c r="G9" s="86"/>
      <c r="H9" s="86"/>
      <c r="I9" s="86"/>
      <c r="J9" s="86"/>
      <c r="K9" s="86"/>
      <c r="L9" s="86"/>
      <c r="M9" s="86"/>
      <c r="N9" s="86"/>
      <c r="O9" s="86"/>
      <c r="P9" s="86"/>
    </row>
    <row r="10" spans="1:16" ht="15.75" x14ac:dyDescent="0.25">
      <c r="A10" s="84" t="s">
        <v>5</v>
      </c>
      <c r="B10" s="84"/>
      <c r="C10" s="84"/>
      <c r="D10" s="84"/>
      <c r="E10" s="84"/>
      <c r="F10" s="84"/>
      <c r="G10" s="84"/>
      <c r="H10" s="84"/>
      <c r="I10" s="84"/>
      <c r="J10" s="84"/>
      <c r="K10" s="84"/>
      <c r="L10" s="84"/>
      <c r="M10" s="84"/>
      <c r="N10" s="84"/>
      <c r="O10" s="84"/>
      <c r="P10" s="84"/>
    </row>
    <row r="12" spans="1:16" ht="15.75" x14ac:dyDescent="0.25">
      <c r="A12" s="86" t="s">
        <v>483</v>
      </c>
      <c r="B12" s="86"/>
      <c r="C12" s="86"/>
      <c r="D12" s="86"/>
      <c r="E12" s="86"/>
      <c r="F12" s="86"/>
      <c r="G12" s="86"/>
      <c r="H12" s="86"/>
      <c r="I12" s="86"/>
      <c r="J12" s="86"/>
      <c r="K12" s="86"/>
      <c r="L12" s="86"/>
      <c r="M12" s="86"/>
      <c r="N12" s="86"/>
      <c r="O12" s="86"/>
      <c r="P12" s="86"/>
    </row>
    <row r="13" spans="1:16" ht="15.75" x14ac:dyDescent="0.25">
      <c r="A13" s="84" t="s">
        <v>6</v>
      </c>
      <c r="B13" s="84"/>
      <c r="C13" s="84"/>
      <c r="D13" s="84"/>
      <c r="E13" s="84"/>
      <c r="F13" s="84"/>
      <c r="G13" s="84"/>
      <c r="H13" s="84"/>
      <c r="I13" s="84"/>
      <c r="J13" s="84"/>
      <c r="K13" s="84"/>
      <c r="L13" s="84"/>
      <c r="M13" s="84"/>
      <c r="N13" s="84"/>
      <c r="O13" s="84"/>
      <c r="P13" s="84"/>
    </row>
    <row r="15" spans="1:16" ht="31.5" customHeight="1" x14ac:dyDescent="0.25">
      <c r="A15"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83"/>
      <c r="C15" s="83"/>
      <c r="D15" s="83"/>
      <c r="E15" s="83"/>
      <c r="F15" s="83"/>
      <c r="G15" s="83"/>
      <c r="H15" s="83"/>
      <c r="I15" s="83"/>
      <c r="J15" s="83"/>
      <c r="K15" s="83"/>
      <c r="L15" s="83"/>
      <c r="M15" s="83"/>
      <c r="N15" s="83"/>
      <c r="O15" s="83"/>
      <c r="P15" s="83"/>
    </row>
    <row r="16" spans="1:16" ht="15.75" x14ac:dyDescent="0.25">
      <c r="A16" s="84" t="s">
        <v>7</v>
      </c>
      <c r="B16" s="84"/>
      <c r="C16" s="84"/>
      <c r="D16" s="84"/>
      <c r="E16" s="84"/>
      <c r="F16" s="84"/>
      <c r="G16" s="84"/>
      <c r="H16" s="84"/>
      <c r="I16" s="84"/>
      <c r="J16" s="84"/>
      <c r="K16" s="84"/>
      <c r="L16" s="84"/>
      <c r="M16" s="84"/>
      <c r="N16" s="84"/>
      <c r="O16" s="84"/>
      <c r="P16" s="84"/>
    </row>
    <row r="18" spans="1:52" ht="18.75" customHeight="1" x14ac:dyDescent="0.3">
      <c r="A18" s="91" t="s">
        <v>380</v>
      </c>
      <c r="B18" s="91"/>
      <c r="C18" s="91"/>
      <c r="D18" s="91"/>
      <c r="E18" s="91"/>
      <c r="F18" s="91"/>
      <c r="G18" s="91"/>
      <c r="H18" s="91"/>
      <c r="I18" s="91"/>
      <c r="J18" s="91"/>
      <c r="K18" s="91"/>
      <c r="L18" s="91"/>
      <c r="M18" s="91"/>
      <c r="N18" s="91"/>
      <c r="O18" s="91"/>
      <c r="P18" s="91"/>
    </row>
    <row r="20" spans="1:52" s="36" customFormat="1" ht="38.25" customHeight="1" x14ac:dyDescent="0.25">
      <c r="A20" s="92" t="s">
        <v>381</v>
      </c>
      <c r="B20" s="92" t="s">
        <v>382</v>
      </c>
      <c r="C20" s="92" t="s">
        <v>383</v>
      </c>
      <c r="D20" s="92" t="s">
        <v>384</v>
      </c>
      <c r="E20" s="97" t="s">
        <v>385</v>
      </c>
      <c r="F20" s="97"/>
      <c r="G20" s="97"/>
      <c r="H20" s="97"/>
      <c r="I20" s="97"/>
      <c r="J20" s="97"/>
      <c r="K20" s="97"/>
      <c r="L20" s="97"/>
      <c r="M20" s="97"/>
      <c r="N20" s="97"/>
      <c r="O20" s="97"/>
      <c r="P20" s="97"/>
      <c r="Q20" s="92" t="s">
        <v>386</v>
      </c>
      <c r="R20" s="92" t="s">
        <v>387</v>
      </c>
      <c r="S20" s="92" t="s">
        <v>388</v>
      </c>
      <c r="T20" s="92" t="s">
        <v>389</v>
      </c>
      <c r="U20" s="92" t="s">
        <v>390</v>
      </c>
      <c r="V20" s="92" t="s">
        <v>391</v>
      </c>
      <c r="W20" s="97" t="s">
        <v>392</v>
      </c>
      <c r="X20" s="97"/>
      <c r="Y20" s="92" t="s">
        <v>393</v>
      </c>
      <c r="Z20" s="92" t="s">
        <v>394</v>
      </c>
      <c r="AA20" s="92" t="s">
        <v>395</v>
      </c>
      <c r="AB20" s="92" t="s">
        <v>396</v>
      </c>
      <c r="AC20" s="92" t="s">
        <v>397</v>
      </c>
      <c r="AD20" s="92" t="s">
        <v>398</v>
      </c>
      <c r="AE20" s="92" t="s">
        <v>399</v>
      </c>
      <c r="AF20" s="92" t="s">
        <v>400</v>
      </c>
      <c r="AG20" s="92" t="s">
        <v>401</v>
      </c>
      <c r="AH20" s="92" t="s">
        <v>402</v>
      </c>
      <c r="AI20" s="92" t="s">
        <v>403</v>
      </c>
      <c r="AJ20" s="97" t="s">
        <v>404</v>
      </c>
      <c r="AK20" s="97"/>
      <c r="AL20" s="97"/>
      <c r="AM20" s="97"/>
      <c r="AN20" s="97"/>
      <c r="AO20" s="97"/>
      <c r="AP20" s="97" t="s">
        <v>405</v>
      </c>
      <c r="AQ20" s="97"/>
      <c r="AR20" s="97"/>
      <c r="AS20" s="97"/>
      <c r="AT20" s="97" t="s">
        <v>406</v>
      </c>
      <c r="AU20" s="97"/>
      <c r="AV20" s="92" t="s">
        <v>407</v>
      </c>
      <c r="AW20" s="92" t="s">
        <v>408</v>
      </c>
      <c r="AX20" s="92" t="s">
        <v>409</v>
      </c>
      <c r="AY20" s="92" t="s">
        <v>410</v>
      </c>
      <c r="AZ20" s="92" t="s">
        <v>411</v>
      </c>
    </row>
    <row r="21" spans="1:52" s="36" customFormat="1" ht="33" customHeight="1" x14ac:dyDescent="0.25">
      <c r="A21" s="93"/>
      <c r="B21" s="93"/>
      <c r="C21" s="93"/>
      <c r="D21" s="93"/>
      <c r="E21" s="92" t="s">
        <v>412</v>
      </c>
      <c r="F21" s="92" t="s">
        <v>356</v>
      </c>
      <c r="G21" s="92" t="s">
        <v>358</v>
      </c>
      <c r="H21" s="92" t="s">
        <v>360</v>
      </c>
      <c r="I21" s="92" t="s">
        <v>413</v>
      </c>
      <c r="J21" s="92" t="s">
        <v>414</v>
      </c>
      <c r="K21" s="92" t="s">
        <v>415</v>
      </c>
      <c r="L21" s="124" t="s">
        <v>330</v>
      </c>
      <c r="M21" s="124" t="s">
        <v>332</v>
      </c>
      <c r="N21" s="124" t="s">
        <v>334</v>
      </c>
      <c r="O21" s="124" t="s">
        <v>362</v>
      </c>
      <c r="P21" s="92" t="s">
        <v>416</v>
      </c>
      <c r="Q21" s="93"/>
      <c r="R21" s="93"/>
      <c r="S21" s="93"/>
      <c r="T21" s="93"/>
      <c r="U21" s="93"/>
      <c r="V21" s="93"/>
      <c r="W21" s="92" t="s">
        <v>212</v>
      </c>
      <c r="X21" s="92" t="s">
        <v>291</v>
      </c>
      <c r="Y21" s="93"/>
      <c r="Z21" s="93"/>
      <c r="AA21" s="93"/>
      <c r="AB21" s="93"/>
      <c r="AC21" s="93"/>
      <c r="AD21" s="93"/>
      <c r="AE21" s="93"/>
      <c r="AF21" s="93"/>
      <c r="AG21" s="93"/>
      <c r="AH21" s="93"/>
      <c r="AI21" s="93"/>
      <c r="AJ21" s="97" t="s">
        <v>417</v>
      </c>
      <c r="AK21" s="97"/>
      <c r="AL21" s="97" t="s">
        <v>418</v>
      </c>
      <c r="AM21" s="97"/>
      <c r="AN21" s="92" t="s">
        <v>419</v>
      </c>
      <c r="AO21" s="92" t="s">
        <v>420</v>
      </c>
      <c r="AP21" s="92" t="s">
        <v>421</v>
      </c>
      <c r="AQ21" s="92" t="s">
        <v>422</v>
      </c>
      <c r="AR21" s="92" t="s">
        <v>423</v>
      </c>
      <c r="AS21" s="92" t="s">
        <v>424</v>
      </c>
      <c r="AT21" s="92" t="s">
        <v>425</v>
      </c>
      <c r="AU21" s="92" t="s">
        <v>291</v>
      </c>
      <c r="AV21" s="93"/>
      <c r="AW21" s="93"/>
      <c r="AX21" s="93"/>
      <c r="AY21" s="93"/>
      <c r="AZ21" s="93"/>
    </row>
    <row r="22" spans="1:52" s="36" customFormat="1" ht="47.25" x14ac:dyDescent="0.25">
      <c r="A22" s="94"/>
      <c r="B22" s="94"/>
      <c r="C22" s="94"/>
      <c r="D22" s="94"/>
      <c r="E22" s="94"/>
      <c r="F22" s="94"/>
      <c r="G22" s="94"/>
      <c r="H22" s="94"/>
      <c r="I22" s="94"/>
      <c r="J22" s="94"/>
      <c r="K22" s="94"/>
      <c r="L22" s="127"/>
      <c r="M22" s="127"/>
      <c r="N22" s="127"/>
      <c r="O22" s="127"/>
      <c r="P22" s="94"/>
      <c r="Q22" s="94"/>
      <c r="R22" s="94"/>
      <c r="S22" s="94"/>
      <c r="T22" s="94"/>
      <c r="U22" s="94"/>
      <c r="V22" s="94"/>
      <c r="W22" s="94"/>
      <c r="X22" s="94"/>
      <c r="Y22" s="94"/>
      <c r="Z22" s="94"/>
      <c r="AA22" s="94"/>
      <c r="AB22" s="94"/>
      <c r="AC22" s="94"/>
      <c r="AD22" s="94"/>
      <c r="AE22" s="94"/>
      <c r="AF22" s="94"/>
      <c r="AG22" s="94"/>
      <c r="AH22" s="94"/>
      <c r="AI22" s="94"/>
      <c r="AJ22" s="59" t="s">
        <v>426</v>
      </c>
      <c r="AK22" s="59" t="s">
        <v>427</v>
      </c>
      <c r="AL22" s="59" t="s">
        <v>212</v>
      </c>
      <c r="AM22" s="59" t="s">
        <v>291</v>
      </c>
      <c r="AN22" s="94"/>
      <c r="AO22" s="94"/>
      <c r="AP22" s="94"/>
      <c r="AQ22" s="94"/>
      <c r="AR22" s="94"/>
      <c r="AS22" s="94"/>
      <c r="AT22" s="94"/>
      <c r="AU22" s="94"/>
      <c r="AV22" s="94"/>
      <c r="AW22" s="94"/>
      <c r="AX22" s="94"/>
      <c r="AY22" s="94"/>
      <c r="AZ22" s="94"/>
    </row>
    <row r="23" spans="1:52" s="36"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6" customFormat="1" ht="84.75" customHeight="1" x14ac:dyDescent="0.25">
      <c r="A24" s="135">
        <v>1</v>
      </c>
      <c r="B24" s="138" t="s">
        <v>495</v>
      </c>
      <c r="C24" s="138" t="s">
        <v>503</v>
      </c>
      <c r="D24" s="138"/>
      <c r="E24" s="138" t="s">
        <v>63</v>
      </c>
      <c r="F24" s="138"/>
      <c r="G24" s="143">
        <v>0.8</v>
      </c>
      <c r="H24" s="138"/>
      <c r="I24" s="144">
        <v>6.0000000000000001E-3</v>
      </c>
      <c r="J24" s="135">
        <v>0</v>
      </c>
      <c r="K24" s="141">
        <v>0.19</v>
      </c>
      <c r="L24" s="142">
        <v>0</v>
      </c>
      <c r="M24" s="142">
        <v>0</v>
      </c>
      <c r="N24" s="142">
        <v>0</v>
      </c>
      <c r="O24" s="142">
        <v>0</v>
      </c>
      <c r="P24" s="142">
        <v>0</v>
      </c>
      <c r="Q24" s="138" t="s">
        <v>504</v>
      </c>
      <c r="R24" s="138" t="s">
        <v>505</v>
      </c>
      <c r="S24" s="138" t="s">
        <v>506</v>
      </c>
      <c r="T24" s="145">
        <v>2423.48135</v>
      </c>
      <c r="U24" s="138" t="s">
        <v>507</v>
      </c>
      <c r="V24" s="145">
        <v>2423.48135</v>
      </c>
      <c r="W24" s="138" t="s">
        <v>508</v>
      </c>
      <c r="X24" s="138" t="s">
        <v>508</v>
      </c>
      <c r="Y24" s="135">
        <v>3</v>
      </c>
      <c r="Z24" s="135">
        <v>3</v>
      </c>
      <c r="AA24" s="61" t="s">
        <v>509</v>
      </c>
      <c r="AB24" s="63">
        <v>2163.5160925</v>
      </c>
      <c r="AC24" s="138"/>
      <c r="AD24" s="135">
        <v>0</v>
      </c>
      <c r="AE24" s="63">
        <v>2163.5160925</v>
      </c>
      <c r="AF24" s="145">
        <v>2446.65391</v>
      </c>
      <c r="AG24" s="138" t="s">
        <v>509</v>
      </c>
      <c r="AH24" s="145">
        <v>2935.9846899999998</v>
      </c>
      <c r="AI24" s="145">
        <v>0</v>
      </c>
      <c r="AJ24" s="146">
        <v>31908729710</v>
      </c>
      <c r="AK24" s="138" t="s">
        <v>510</v>
      </c>
      <c r="AL24" s="138" t="s">
        <v>511</v>
      </c>
      <c r="AM24" s="138" t="s">
        <v>512</v>
      </c>
      <c r="AN24" s="138" t="s">
        <v>513</v>
      </c>
      <c r="AO24" s="138" t="s">
        <v>514</v>
      </c>
      <c r="AP24" s="138"/>
      <c r="AQ24" s="138"/>
      <c r="AR24" s="138"/>
      <c r="AS24" s="138"/>
      <c r="AT24" s="138" t="s">
        <v>515</v>
      </c>
      <c r="AU24" s="138" t="s">
        <v>516</v>
      </c>
      <c r="AV24" s="138" t="s">
        <v>515</v>
      </c>
      <c r="AW24" s="138" t="s">
        <v>516</v>
      </c>
      <c r="AX24" s="138" t="s">
        <v>517</v>
      </c>
      <c r="AY24" s="138"/>
      <c r="AZ24" s="138" t="s">
        <v>518</v>
      </c>
    </row>
    <row r="25" spans="1:52" s="36" customFormat="1" ht="84.75" customHeight="1" x14ac:dyDescent="0.25">
      <c r="A25" s="136"/>
      <c r="B25" s="139"/>
      <c r="C25" s="139"/>
      <c r="D25" s="139"/>
      <c r="E25" s="139"/>
      <c r="F25" s="139"/>
      <c r="G25" s="136"/>
      <c r="H25" s="139"/>
      <c r="I25" s="136"/>
      <c r="J25" s="136"/>
      <c r="K25" s="136"/>
      <c r="L25" s="93"/>
      <c r="M25" s="93"/>
      <c r="N25" s="93"/>
      <c r="O25" s="93"/>
      <c r="P25" s="93"/>
      <c r="Q25" s="139"/>
      <c r="R25" s="139"/>
      <c r="S25" s="139"/>
      <c r="T25" s="136"/>
      <c r="U25" s="139"/>
      <c r="V25" s="136"/>
      <c r="W25" s="139"/>
      <c r="X25" s="139"/>
      <c r="Y25" s="136"/>
      <c r="Z25" s="136"/>
      <c r="AA25" s="61" t="s">
        <v>519</v>
      </c>
      <c r="AB25" s="64">
        <v>2312.86026382</v>
      </c>
      <c r="AC25" s="139"/>
      <c r="AD25" s="136"/>
      <c r="AE25" s="64">
        <v>2312.86026382</v>
      </c>
      <c r="AF25" s="136"/>
      <c r="AG25" s="139"/>
      <c r="AH25" s="136"/>
      <c r="AI25" s="136"/>
      <c r="AJ25" s="139"/>
      <c r="AK25" s="139"/>
      <c r="AL25" s="139"/>
      <c r="AM25" s="139"/>
      <c r="AN25" s="139"/>
      <c r="AO25" s="139"/>
      <c r="AP25" s="139"/>
      <c r="AQ25" s="147"/>
      <c r="AR25" s="148"/>
      <c r="AS25" s="149"/>
      <c r="AT25" s="139"/>
      <c r="AU25" s="139"/>
      <c r="AV25" s="139"/>
      <c r="AW25" s="139"/>
      <c r="AX25" s="139"/>
      <c r="AY25" s="139"/>
      <c r="AZ25" s="139"/>
    </row>
    <row r="26" spans="1:52" s="36" customFormat="1" ht="84.75" customHeight="1" x14ac:dyDescent="0.25">
      <c r="A26" s="137"/>
      <c r="B26" s="140"/>
      <c r="C26" s="140"/>
      <c r="D26" s="140"/>
      <c r="E26" s="140"/>
      <c r="F26" s="140"/>
      <c r="G26" s="137"/>
      <c r="H26" s="140"/>
      <c r="I26" s="137"/>
      <c r="J26" s="137"/>
      <c r="K26" s="137"/>
      <c r="L26" s="94"/>
      <c r="M26" s="94"/>
      <c r="N26" s="94"/>
      <c r="O26" s="94"/>
      <c r="P26" s="94"/>
      <c r="Q26" s="140"/>
      <c r="R26" s="140"/>
      <c r="S26" s="140"/>
      <c r="T26" s="137"/>
      <c r="U26" s="140"/>
      <c r="V26" s="137"/>
      <c r="W26" s="140"/>
      <c r="X26" s="140"/>
      <c r="Y26" s="137"/>
      <c r="Z26" s="137"/>
      <c r="AA26" s="61" t="s">
        <v>520</v>
      </c>
      <c r="AB26" s="64">
        <v>2337.3925967800001</v>
      </c>
      <c r="AC26" s="140"/>
      <c r="AD26" s="137"/>
      <c r="AE26" s="64">
        <v>2337.3925967800001</v>
      </c>
      <c r="AF26" s="137"/>
      <c r="AG26" s="140"/>
      <c r="AH26" s="137"/>
      <c r="AI26" s="137"/>
      <c r="AJ26" s="140"/>
      <c r="AK26" s="140"/>
      <c r="AL26" s="140"/>
      <c r="AM26" s="140"/>
      <c r="AN26" s="140"/>
      <c r="AO26" s="140"/>
      <c r="AP26" s="140"/>
      <c r="AQ26" s="150"/>
      <c r="AR26" s="151"/>
      <c r="AS26" s="152"/>
      <c r="AT26" s="140"/>
      <c r="AU26" s="140"/>
      <c r="AV26" s="140"/>
      <c r="AW26" s="140"/>
      <c r="AX26" s="140"/>
      <c r="AY26" s="140"/>
      <c r="AZ26" s="140"/>
    </row>
  </sheetData>
  <mergeCells count="111">
    <mergeCell ref="AZ24:AZ26"/>
    <mergeCell ref="AU24:AU26"/>
    <mergeCell ref="AV24:AV26"/>
    <mergeCell ref="AW24:AW26"/>
    <mergeCell ref="AX24:AX26"/>
    <mergeCell ref="AY24:AY26"/>
    <mergeCell ref="AN24:AN26"/>
    <mergeCell ref="AO24:AO26"/>
    <mergeCell ref="AP24:AP26"/>
    <mergeCell ref="AQ24:AS26"/>
    <mergeCell ref="AT24:AT26"/>
    <mergeCell ref="AI24:AI26"/>
    <mergeCell ref="AJ24:AJ26"/>
    <mergeCell ref="AK24:AK26"/>
    <mergeCell ref="AL24:AL26"/>
    <mergeCell ref="AM24:AM26"/>
    <mergeCell ref="Z24:Z26"/>
    <mergeCell ref="AC24:AC26"/>
    <mergeCell ref="AD24:AD26"/>
    <mergeCell ref="AF24:AF26"/>
    <mergeCell ref="AG24:AG26"/>
    <mergeCell ref="AH24:AH26"/>
    <mergeCell ref="U24:U26"/>
    <mergeCell ref="V24:V26"/>
    <mergeCell ref="W24:W26"/>
    <mergeCell ref="X24:X26"/>
    <mergeCell ref="Y24:Y26"/>
    <mergeCell ref="P24:P26"/>
    <mergeCell ref="Q24:Q26"/>
    <mergeCell ref="R24:R26"/>
    <mergeCell ref="S24:S26"/>
    <mergeCell ref="T24:T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K24:K26"/>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J21:AK21"/>
    <mergeCell ref="AD20:AD22"/>
    <mergeCell ref="AE20:AE22"/>
    <mergeCell ref="AF20:AF22"/>
    <mergeCell ref="AG20:AG22"/>
    <mergeCell ref="AH20:AH22"/>
    <mergeCell ref="AI20:AI22"/>
    <mergeCell ref="AL21:AM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opLeftCell="A3" zoomScale="90" zoomScaleNormal="90" workbookViewId="0">
      <selection activeCell="A5" sqref="A5:L5"/>
    </sheetView>
  </sheetViews>
  <sheetFormatPr defaultColWidth="9" defaultRowHeight="15" x14ac:dyDescent="0.25"/>
  <cols>
    <col min="1" max="5" width="9" style="65" customWidth="1"/>
    <col min="6" max="6" width="22.85546875" style="65" customWidth="1"/>
    <col min="7" max="11" width="9" style="65" customWidth="1"/>
    <col min="12" max="12" width="23.5703125" style="65" customWidth="1"/>
    <col min="13" max="13" width="12.42578125" style="65" customWidth="1"/>
    <col min="14" max="19" width="14.85546875" style="65" customWidth="1"/>
    <col min="20" max="20" width="12.85546875" style="65" customWidth="1"/>
    <col min="21" max="21" width="11.85546875" style="65" customWidth="1"/>
    <col min="22" max="27" width="9" style="65" customWidth="1"/>
    <col min="28" max="16384" width="9" style="67"/>
  </cols>
  <sheetData>
    <row r="1" spans="1:12" ht="15.95" customHeight="1" x14ac:dyDescent="0.25">
      <c r="C1" s="66" t="s">
        <v>133</v>
      </c>
      <c r="J1" s="66" t="s">
        <v>0</v>
      </c>
    </row>
    <row r="2" spans="1:12" ht="15.95" customHeight="1" x14ac:dyDescent="0.25">
      <c r="C2" s="66" t="s">
        <v>133</v>
      </c>
      <c r="J2" s="66" t="s">
        <v>1</v>
      </c>
    </row>
    <row r="3" spans="1:12" ht="15.95" customHeight="1" x14ac:dyDescent="0.25">
      <c r="C3" s="66" t="s">
        <v>133</v>
      </c>
      <c r="J3" s="66" t="s">
        <v>2</v>
      </c>
    </row>
    <row r="4" spans="1:12" ht="15.95" customHeight="1" x14ac:dyDescent="0.25"/>
    <row r="5" spans="1:12" ht="15.95" customHeight="1" x14ac:dyDescent="0.25">
      <c r="A5" s="182" t="s">
        <v>556</v>
      </c>
      <c r="B5" s="182"/>
      <c r="C5" s="182"/>
      <c r="D5" s="182"/>
      <c r="E5" s="182"/>
      <c r="F5" s="182"/>
      <c r="G5" s="182"/>
      <c r="H5" s="182"/>
      <c r="I5" s="182"/>
      <c r="J5" s="182"/>
      <c r="K5" s="182"/>
      <c r="L5" s="182"/>
    </row>
    <row r="6" spans="1:12" ht="15.95" customHeight="1" x14ac:dyDescent="0.25"/>
    <row r="7" spans="1:12" ht="18.95" customHeight="1" x14ac:dyDescent="0.3">
      <c r="A7" s="183" t="s">
        <v>3</v>
      </c>
      <c r="B7" s="183"/>
      <c r="C7" s="183"/>
      <c r="D7" s="183"/>
      <c r="E7" s="183"/>
      <c r="F7" s="183"/>
      <c r="G7" s="183"/>
      <c r="H7" s="183"/>
      <c r="I7" s="183"/>
      <c r="J7" s="183"/>
      <c r="K7" s="183"/>
      <c r="L7" s="183"/>
    </row>
    <row r="8" spans="1:12" ht="15.95" customHeight="1" x14ac:dyDescent="0.25"/>
    <row r="9" spans="1:12" ht="15.95" customHeight="1" x14ac:dyDescent="0.25">
      <c r="A9" s="182" t="s">
        <v>4</v>
      </c>
      <c r="B9" s="182"/>
      <c r="C9" s="182"/>
      <c r="D9" s="182"/>
      <c r="E9" s="182"/>
      <c r="F9" s="182"/>
      <c r="G9" s="182"/>
      <c r="H9" s="182"/>
      <c r="I9" s="182"/>
      <c r="J9" s="182"/>
      <c r="K9" s="182"/>
      <c r="L9" s="182"/>
    </row>
    <row r="10" spans="1:12" ht="15.95" customHeight="1" x14ac:dyDescent="0.25">
      <c r="A10" s="180" t="s">
        <v>5</v>
      </c>
      <c r="B10" s="180"/>
      <c r="C10" s="180"/>
      <c r="D10" s="180"/>
      <c r="E10" s="180"/>
      <c r="F10" s="180"/>
      <c r="G10" s="180"/>
      <c r="H10" s="180"/>
      <c r="I10" s="180"/>
      <c r="J10" s="180"/>
      <c r="K10" s="180"/>
      <c r="L10" s="180"/>
    </row>
    <row r="11" spans="1:12" ht="15.95" customHeight="1" x14ac:dyDescent="0.25"/>
    <row r="12" spans="1:12" ht="15.95" customHeight="1" x14ac:dyDescent="0.25">
      <c r="A12" s="182" t="s">
        <v>483</v>
      </c>
      <c r="B12" s="182"/>
      <c r="C12" s="182"/>
      <c r="D12" s="182"/>
      <c r="E12" s="182"/>
      <c r="F12" s="182"/>
      <c r="G12" s="182"/>
      <c r="H12" s="182"/>
      <c r="I12" s="182"/>
      <c r="J12" s="182"/>
      <c r="K12" s="182"/>
      <c r="L12" s="182"/>
    </row>
    <row r="13" spans="1:12" ht="15.95" customHeight="1" x14ac:dyDescent="0.25">
      <c r="A13" s="180" t="s">
        <v>6</v>
      </c>
      <c r="B13" s="180"/>
      <c r="C13" s="180"/>
      <c r="D13" s="180"/>
      <c r="E13" s="180"/>
      <c r="F13" s="180"/>
      <c r="G13" s="180"/>
      <c r="H13" s="180"/>
      <c r="I13" s="180"/>
      <c r="J13" s="180"/>
      <c r="K13" s="180"/>
      <c r="L13" s="180"/>
    </row>
    <row r="14" spans="1:12" ht="15.95" customHeight="1" x14ac:dyDescent="0.25"/>
    <row r="15" spans="1:12" ht="48" customHeight="1" x14ac:dyDescent="0.25">
      <c r="A15" s="179"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179"/>
      <c r="C15" s="179"/>
      <c r="D15" s="179"/>
      <c r="E15" s="179"/>
      <c r="F15" s="179"/>
      <c r="G15" s="179"/>
      <c r="H15" s="179"/>
      <c r="I15" s="179"/>
      <c r="J15" s="179"/>
      <c r="K15" s="179"/>
      <c r="L15" s="179"/>
    </row>
    <row r="16" spans="1:12" ht="15.95" customHeight="1" x14ac:dyDescent="0.25">
      <c r="A16" s="180" t="s">
        <v>7</v>
      </c>
      <c r="B16" s="180"/>
      <c r="C16" s="180"/>
      <c r="D16" s="180"/>
      <c r="E16" s="180"/>
      <c r="F16" s="180"/>
      <c r="G16" s="180"/>
      <c r="H16" s="180"/>
      <c r="I16" s="180"/>
      <c r="J16" s="180"/>
      <c r="K16" s="180"/>
      <c r="L16" s="180"/>
    </row>
    <row r="17" spans="1:13" ht="15.95" customHeight="1" x14ac:dyDescent="0.25"/>
    <row r="18" spans="1:13" ht="18.95" customHeight="1" x14ac:dyDescent="0.3">
      <c r="A18" s="181" t="s">
        <v>428</v>
      </c>
      <c r="B18" s="181"/>
      <c r="C18" s="181"/>
      <c r="D18" s="181"/>
      <c r="E18" s="181"/>
      <c r="F18" s="181"/>
      <c r="G18" s="181"/>
      <c r="H18" s="181"/>
      <c r="I18" s="181"/>
      <c r="J18" s="181"/>
      <c r="K18" s="181"/>
      <c r="L18" s="181"/>
    </row>
    <row r="20" spans="1:13" ht="78.95" customHeight="1" x14ac:dyDescent="0.25">
      <c r="A20" s="157" t="s">
        <v>429</v>
      </c>
      <c r="B20" s="157"/>
      <c r="C20" s="157"/>
      <c r="D20" s="157"/>
      <c r="E20" s="157"/>
      <c r="F20" s="157"/>
      <c r="G20" s="154" t="str">
        <f>A15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H20" s="154"/>
      <c r="I20" s="154"/>
      <c r="J20" s="154"/>
      <c r="K20" s="154"/>
      <c r="L20" s="154"/>
      <c r="M20" s="65" t="s">
        <v>133</v>
      </c>
    </row>
    <row r="21" spans="1:13" ht="15.95" customHeight="1" x14ac:dyDescent="0.25">
      <c r="A21" s="157" t="s">
        <v>430</v>
      </c>
      <c r="B21" s="157"/>
      <c r="C21" s="157"/>
      <c r="D21" s="157"/>
      <c r="E21" s="157"/>
      <c r="F21" s="157"/>
      <c r="G21" s="154" t="s">
        <v>470</v>
      </c>
      <c r="H21" s="154"/>
      <c r="I21" s="154"/>
      <c r="J21" s="154"/>
      <c r="K21" s="154"/>
      <c r="L21" s="154"/>
    </row>
    <row r="22" spans="1:13" ht="15.95" customHeight="1" x14ac:dyDescent="0.25">
      <c r="A22" s="157" t="s">
        <v>431</v>
      </c>
      <c r="B22" s="157"/>
      <c r="C22" s="157"/>
      <c r="D22" s="157"/>
      <c r="E22" s="157"/>
      <c r="F22" s="157"/>
      <c r="G22" s="154" t="s">
        <v>521</v>
      </c>
      <c r="H22" s="154"/>
      <c r="I22" s="154"/>
      <c r="J22" s="154"/>
      <c r="K22" s="154"/>
      <c r="L22" s="154"/>
    </row>
    <row r="23" spans="1:13" ht="15.95" customHeight="1" x14ac:dyDescent="0.25">
      <c r="A23" s="157" t="s">
        <v>432</v>
      </c>
      <c r="B23" s="157"/>
      <c r="C23" s="157"/>
      <c r="D23" s="157"/>
      <c r="E23" s="157"/>
      <c r="F23" s="157"/>
      <c r="G23" s="154" t="s">
        <v>522</v>
      </c>
      <c r="H23" s="154"/>
      <c r="I23" s="154"/>
      <c r="J23" s="154"/>
      <c r="K23" s="154"/>
      <c r="L23" s="154"/>
    </row>
    <row r="24" spans="1:13" ht="15.95" customHeight="1" x14ac:dyDescent="0.25">
      <c r="A24" s="176" t="s">
        <v>330</v>
      </c>
      <c r="B24" s="176"/>
      <c r="C24" s="176"/>
      <c r="D24" s="176"/>
      <c r="E24" s="176"/>
      <c r="F24" s="176"/>
      <c r="G24" s="177">
        <v>0</v>
      </c>
      <c r="H24" s="177"/>
      <c r="I24" s="177"/>
      <c r="J24" s="177"/>
      <c r="K24" s="177"/>
      <c r="L24" s="177"/>
    </row>
    <row r="25" spans="1:13" ht="15.95" customHeight="1" x14ac:dyDescent="0.25">
      <c r="A25" s="176" t="s">
        <v>332</v>
      </c>
      <c r="B25" s="176"/>
      <c r="C25" s="176"/>
      <c r="D25" s="176"/>
      <c r="E25" s="176"/>
      <c r="F25" s="176"/>
      <c r="G25" s="177">
        <v>0</v>
      </c>
      <c r="H25" s="177"/>
      <c r="I25" s="177"/>
      <c r="J25" s="177"/>
      <c r="K25" s="177"/>
      <c r="L25" s="177"/>
    </row>
    <row r="26" spans="1:13" ht="15.95" customHeight="1" x14ac:dyDescent="0.25">
      <c r="A26" s="176" t="s">
        <v>334</v>
      </c>
      <c r="B26" s="176"/>
      <c r="C26" s="176"/>
      <c r="D26" s="176"/>
      <c r="E26" s="176"/>
      <c r="F26" s="176"/>
      <c r="G26" s="177">
        <v>0</v>
      </c>
      <c r="H26" s="177"/>
      <c r="I26" s="177"/>
      <c r="J26" s="177"/>
      <c r="K26" s="177"/>
      <c r="L26" s="177"/>
    </row>
    <row r="27" spans="1:13" ht="15.95" customHeight="1" x14ac:dyDescent="0.25">
      <c r="A27" s="157" t="s">
        <v>336</v>
      </c>
      <c r="B27" s="157"/>
      <c r="C27" s="157"/>
      <c r="D27" s="157"/>
      <c r="E27" s="157"/>
      <c r="F27" s="157"/>
      <c r="G27" s="178">
        <v>0.19600000000000001</v>
      </c>
      <c r="H27" s="178"/>
      <c r="I27" s="178"/>
      <c r="J27" s="178"/>
      <c r="K27" s="178"/>
      <c r="L27" s="178"/>
    </row>
    <row r="28" spans="1:13" ht="15.95" customHeight="1" x14ac:dyDescent="0.25">
      <c r="A28" s="176" t="s">
        <v>338</v>
      </c>
      <c r="B28" s="176"/>
      <c r="C28" s="176"/>
      <c r="D28" s="176"/>
      <c r="E28" s="176"/>
      <c r="F28" s="176"/>
      <c r="G28" s="177">
        <v>0</v>
      </c>
      <c r="H28" s="177"/>
      <c r="I28" s="177"/>
      <c r="J28" s="177"/>
      <c r="K28" s="177"/>
      <c r="L28" s="177"/>
    </row>
    <row r="29" spans="1:13" ht="15.95" customHeight="1" x14ac:dyDescent="0.25">
      <c r="A29" s="157" t="s">
        <v>433</v>
      </c>
      <c r="B29" s="157"/>
      <c r="C29" s="157"/>
      <c r="D29" s="157"/>
      <c r="E29" s="157"/>
      <c r="F29" s="157"/>
      <c r="G29" s="177">
        <v>2020</v>
      </c>
      <c r="H29" s="177"/>
      <c r="I29" s="177"/>
      <c r="J29" s="177"/>
      <c r="K29" s="177"/>
      <c r="L29" s="177"/>
    </row>
    <row r="30" spans="1:13" ht="15.95" customHeight="1" x14ac:dyDescent="0.25">
      <c r="A30" s="157" t="s">
        <v>434</v>
      </c>
      <c r="B30" s="157"/>
      <c r="C30" s="157"/>
      <c r="D30" s="157"/>
      <c r="E30" s="157"/>
      <c r="F30" s="157"/>
      <c r="G30" s="154" t="s">
        <v>496</v>
      </c>
      <c r="H30" s="154"/>
      <c r="I30" s="154"/>
      <c r="J30" s="154"/>
      <c r="K30" s="154"/>
      <c r="L30" s="154"/>
    </row>
    <row r="31" spans="1:13" ht="15.95" customHeight="1" x14ac:dyDescent="0.25">
      <c r="A31" s="157" t="s">
        <v>435</v>
      </c>
      <c r="B31" s="157"/>
      <c r="C31" s="157"/>
      <c r="D31" s="157"/>
      <c r="E31" s="157"/>
      <c r="F31" s="157"/>
      <c r="G31" s="160">
        <f>'6.2. Паспорт фин осв ввод '!D24</f>
        <v>3.2030616699999999</v>
      </c>
      <c r="H31" s="160"/>
      <c r="I31" s="160"/>
      <c r="J31" s="160"/>
      <c r="K31" s="160"/>
      <c r="L31" s="160"/>
    </row>
    <row r="32" spans="1:13" ht="15.95" customHeight="1" x14ac:dyDescent="0.25">
      <c r="A32" s="157" t="s">
        <v>436</v>
      </c>
      <c r="B32" s="157"/>
      <c r="C32" s="157"/>
      <c r="D32" s="157"/>
      <c r="E32" s="157"/>
      <c r="F32" s="157"/>
      <c r="G32" s="154" t="s">
        <v>523</v>
      </c>
      <c r="H32" s="154"/>
      <c r="I32" s="154"/>
      <c r="J32" s="154"/>
      <c r="K32" s="154"/>
      <c r="L32" s="154"/>
    </row>
    <row r="33" spans="1:12" ht="15.95" customHeight="1" x14ac:dyDescent="0.25">
      <c r="A33" s="157" t="s">
        <v>437</v>
      </c>
      <c r="B33" s="157"/>
      <c r="C33" s="157"/>
      <c r="D33" s="157"/>
      <c r="E33" s="157"/>
      <c r="F33" s="157"/>
      <c r="G33" s="160">
        <f>G34</f>
        <v>2.9359846900000002</v>
      </c>
      <c r="H33" s="160"/>
      <c r="I33" s="160"/>
      <c r="J33" s="160"/>
      <c r="K33" s="160"/>
      <c r="L33" s="160"/>
    </row>
    <row r="34" spans="1:12" ht="29.1" customHeight="1" x14ac:dyDescent="0.25">
      <c r="A34" s="158" t="s">
        <v>438</v>
      </c>
      <c r="B34" s="158"/>
      <c r="C34" s="158"/>
      <c r="D34" s="158"/>
      <c r="E34" s="158"/>
      <c r="F34" s="158"/>
      <c r="G34" s="160">
        <f>G37</f>
        <v>2.9359846900000002</v>
      </c>
      <c r="H34" s="160"/>
      <c r="I34" s="160"/>
      <c r="J34" s="160"/>
      <c r="K34" s="160"/>
      <c r="L34" s="160"/>
    </row>
    <row r="35" spans="1:12" ht="15.95" customHeight="1" x14ac:dyDescent="0.25">
      <c r="A35" s="157" t="s">
        <v>439</v>
      </c>
      <c r="B35" s="157"/>
      <c r="C35" s="157"/>
      <c r="D35" s="157"/>
      <c r="E35" s="157"/>
      <c r="F35" s="157"/>
      <c r="G35" s="154"/>
      <c r="H35" s="154"/>
      <c r="I35" s="154"/>
      <c r="J35" s="154"/>
      <c r="K35" s="154"/>
      <c r="L35" s="154"/>
    </row>
    <row r="36" spans="1:12" ht="32.1" customHeight="1" x14ac:dyDescent="0.25">
      <c r="A36" s="158" t="s">
        <v>524</v>
      </c>
      <c r="B36" s="158"/>
      <c r="C36" s="158"/>
      <c r="D36" s="158"/>
      <c r="E36" s="158"/>
      <c r="F36" s="158"/>
      <c r="G36" s="173" t="s">
        <v>525</v>
      </c>
      <c r="H36" s="173"/>
      <c r="I36" s="173"/>
      <c r="J36" s="173"/>
      <c r="K36" s="173"/>
      <c r="L36" s="173"/>
    </row>
    <row r="37" spans="1:12" ht="15.95" customHeight="1" x14ac:dyDescent="0.25">
      <c r="A37" s="157" t="s">
        <v>526</v>
      </c>
      <c r="B37" s="157"/>
      <c r="C37" s="157"/>
      <c r="D37" s="157"/>
      <c r="E37" s="157"/>
      <c r="F37" s="157"/>
      <c r="G37" s="160">
        <v>2.9359846900000002</v>
      </c>
      <c r="H37" s="160"/>
      <c r="I37" s="160"/>
      <c r="J37" s="160"/>
      <c r="K37" s="160"/>
      <c r="L37" s="160"/>
    </row>
    <row r="38" spans="1:12" ht="15.95" customHeight="1" x14ac:dyDescent="0.25">
      <c r="A38" s="157" t="s">
        <v>527</v>
      </c>
      <c r="B38" s="157"/>
      <c r="C38" s="157"/>
      <c r="D38" s="157"/>
      <c r="E38" s="157"/>
      <c r="F38" s="157"/>
      <c r="G38" s="175">
        <v>91.66</v>
      </c>
      <c r="H38" s="175"/>
      <c r="I38" s="175"/>
      <c r="J38" s="175"/>
      <c r="K38" s="175"/>
      <c r="L38" s="175"/>
    </row>
    <row r="39" spans="1:12" ht="15.95" customHeight="1" x14ac:dyDescent="0.25">
      <c r="A39" s="157" t="s">
        <v>528</v>
      </c>
      <c r="B39" s="157"/>
      <c r="C39" s="157"/>
      <c r="D39" s="157"/>
      <c r="E39" s="157"/>
      <c r="F39" s="157"/>
      <c r="G39" s="160">
        <v>2.9359846900000002</v>
      </c>
      <c r="H39" s="160"/>
      <c r="I39" s="160"/>
      <c r="J39" s="160"/>
      <c r="K39" s="160"/>
      <c r="L39" s="160"/>
    </row>
    <row r="40" spans="1:12" ht="15.95" customHeight="1" x14ac:dyDescent="0.25">
      <c r="A40" s="157" t="s">
        <v>529</v>
      </c>
      <c r="B40" s="157"/>
      <c r="C40" s="157"/>
      <c r="D40" s="157"/>
      <c r="E40" s="157"/>
      <c r="F40" s="157"/>
      <c r="G40" s="160">
        <v>2.4466539100000002</v>
      </c>
      <c r="H40" s="160"/>
      <c r="I40" s="160"/>
      <c r="J40" s="160"/>
      <c r="K40" s="160"/>
      <c r="L40" s="160"/>
    </row>
    <row r="41" spans="1:12" ht="15.95" customHeight="1" x14ac:dyDescent="0.25">
      <c r="A41" s="158" t="s">
        <v>530</v>
      </c>
      <c r="B41" s="158"/>
      <c r="C41" s="158"/>
      <c r="D41" s="158"/>
      <c r="E41" s="158"/>
      <c r="F41" s="158"/>
      <c r="G41" s="173" t="s">
        <v>531</v>
      </c>
      <c r="H41" s="173"/>
      <c r="I41" s="173"/>
      <c r="J41" s="173"/>
      <c r="K41" s="173"/>
      <c r="L41" s="173"/>
    </row>
    <row r="42" spans="1:12" ht="15.95" customHeight="1" x14ac:dyDescent="0.25">
      <c r="A42" s="157" t="s">
        <v>532</v>
      </c>
      <c r="B42" s="157"/>
      <c r="C42" s="157"/>
      <c r="D42" s="157"/>
      <c r="E42" s="157"/>
      <c r="F42" s="157"/>
      <c r="G42" s="154" t="s">
        <v>63</v>
      </c>
      <c r="H42" s="154"/>
      <c r="I42" s="154"/>
      <c r="J42" s="154"/>
      <c r="K42" s="154"/>
      <c r="L42" s="154"/>
    </row>
    <row r="43" spans="1:12" ht="15.95" customHeight="1" x14ac:dyDescent="0.25">
      <c r="A43" s="157" t="s">
        <v>527</v>
      </c>
      <c r="B43" s="157"/>
      <c r="C43" s="157"/>
      <c r="D43" s="157"/>
      <c r="E43" s="157"/>
      <c r="F43" s="157"/>
      <c r="G43" s="154" t="s">
        <v>63</v>
      </c>
      <c r="H43" s="154"/>
      <c r="I43" s="154"/>
      <c r="J43" s="154"/>
      <c r="K43" s="154"/>
      <c r="L43" s="154"/>
    </row>
    <row r="44" spans="1:12" ht="15.95" customHeight="1" x14ac:dyDescent="0.25">
      <c r="A44" s="157" t="s">
        <v>528</v>
      </c>
      <c r="B44" s="157"/>
      <c r="C44" s="157"/>
      <c r="D44" s="157"/>
      <c r="E44" s="157"/>
      <c r="F44" s="157"/>
      <c r="G44" s="174">
        <v>0.19081100000000001</v>
      </c>
      <c r="H44" s="174"/>
      <c r="I44" s="174"/>
      <c r="J44" s="174"/>
      <c r="K44" s="174"/>
      <c r="L44" s="174"/>
    </row>
    <row r="45" spans="1:12" ht="15.95" customHeight="1" x14ac:dyDescent="0.25">
      <c r="A45" s="157" t="s">
        <v>529</v>
      </c>
      <c r="B45" s="157"/>
      <c r="C45" s="157"/>
      <c r="D45" s="157"/>
      <c r="E45" s="157"/>
      <c r="F45" s="157"/>
      <c r="G45" s="174">
        <v>0.19081100000000001</v>
      </c>
      <c r="H45" s="174"/>
      <c r="I45" s="174"/>
      <c r="J45" s="174"/>
      <c r="K45" s="174"/>
      <c r="L45" s="174"/>
    </row>
    <row r="46" spans="1:12" ht="15.95" customHeight="1" x14ac:dyDescent="0.25">
      <c r="A46" s="158" t="s">
        <v>536</v>
      </c>
      <c r="B46" s="158"/>
      <c r="C46" s="158"/>
      <c r="D46" s="158"/>
      <c r="E46" s="158"/>
      <c r="F46" s="158"/>
      <c r="G46" s="170" t="s">
        <v>537</v>
      </c>
      <c r="H46" s="171"/>
      <c r="I46" s="171"/>
      <c r="J46" s="171"/>
      <c r="K46" s="171"/>
      <c r="L46" s="172"/>
    </row>
    <row r="47" spans="1:12" ht="15.95" customHeight="1" x14ac:dyDescent="0.25">
      <c r="A47" s="164" t="s">
        <v>538</v>
      </c>
      <c r="B47" s="165"/>
      <c r="C47" s="165"/>
      <c r="D47" s="165"/>
      <c r="E47" s="165"/>
      <c r="F47" s="166"/>
      <c r="G47" s="167" t="s">
        <v>63</v>
      </c>
      <c r="H47" s="168"/>
      <c r="I47" s="168"/>
      <c r="J47" s="168"/>
      <c r="K47" s="168"/>
      <c r="L47" s="169"/>
    </row>
    <row r="48" spans="1:12" ht="15.95" customHeight="1" x14ac:dyDescent="0.25">
      <c r="A48" s="164" t="s">
        <v>527</v>
      </c>
      <c r="B48" s="165"/>
      <c r="C48" s="165"/>
      <c r="D48" s="165"/>
      <c r="E48" s="165"/>
      <c r="F48" s="166"/>
      <c r="G48" s="167" t="s">
        <v>63</v>
      </c>
      <c r="H48" s="168"/>
      <c r="I48" s="168"/>
      <c r="J48" s="168"/>
      <c r="K48" s="168"/>
      <c r="L48" s="169"/>
    </row>
    <row r="49" spans="1:12" ht="15.95" customHeight="1" x14ac:dyDescent="0.25">
      <c r="A49" s="164" t="s">
        <v>528</v>
      </c>
      <c r="B49" s="165"/>
      <c r="C49" s="165"/>
      <c r="D49" s="165"/>
      <c r="E49" s="165"/>
      <c r="F49" s="166"/>
      <c r="G49" s="167">
        <v>0</v>
      </c>
      <c r="H49" s="168"/>
      <c r="I49" s="168"/>
      <c r="J49" s="168"/>
      <c r="K49" s="168"/>
      <c r="L49" s="169"/>
    </row>
    <row r="50" spans="1:12" ht="15.95" customHeight="1" x14ac:dyDescent="0.25">
      <c r="A50" s="164" t="s">
        <v>529</v>
      </c>
      <c r="B50" s="165"/>
      <c r="C50" s="165"/>
      <c r="D50" s="165"/>
      <c r="E50" s="165"/>
      <c r="F50" s="166"/>
      <c r="G50" s="167">
        <v>0</v>
      </c>
      <c r="H50" s="168"/>
      <c r="I50" s="168"/>
      <c r="J50" s="168"/>
      <c r="K50" s="168"/>
      <c r="L50" s="169"/>
    </row>
    <row r="51" spans="1:12" ht="32.1" customHeight="1" x14ac:dyDescent="0.25">
      <c r="A51" s="158" t="s">
        <v>530</v>
      </c>
      <c r="B51" s="158"/>
      <c r="C51" s="158"/>
      <c r="D51" s="158"/>
      <c r="E51" s="158"/>
      <c r="F51" s="158"/>
      <c r="G51" s="173" t="s">
        <v>533</v>
      </c>
      <c r="H51" s="173"/>
      <c r="I51" s="173"/>
      <c r="J51" s="173"/>
      <c r="K51" s="173"/>
      <c r="L51" s="173"/>
    </row>
    <row r="52" spans="1:12" ht="15.95" customHeight="1" x14ac:dyDescent="0.25">
      <c r="A52" s="157" t="s">
        <v>532</v>
      </c>
      <c r="B52" s="157"/>
      <c r="C52" s="157"/>
      <c r="D52" s="157"/>
      <c r="E52" s="157"/>
      <c r="F52" s="157"/>
      <c r="G52" s="154" t="s">
        <v>63</v>
      </c>
      <c r="H52" s="154"/>
      <c r="I52" s="154"/>
      <c r="J52" s="154"/>
      <c r="K52" s="154"/>
      <c r="L52" s="154"/>
    </row>
    <row r="53" spans="1:12" ht="15.95" customHeight="1" x14ac:dyDescent="0.25">
      <c r="A53" s="157" t="s">
        <v>527</v>
      </c>
      <c r="B53" s="157"/>
      <c r="C53" s="157"/>
      <c r="D53" s="157"/>
      <c r="E53" s="157"/>
      <c r="F53" s="157"/>
      <c r="G53" s="154" t="s">
        <v>63</v>
      </c>
      <c r="H53" s="154"/>
      <c r="I53" s="154"/>
      <c r="J53" s="154"/>
      <c r="K53" s="154"/>
      <c r="L53" s="154"/>
    </row>
    <row r="54" spans="1:12" ht="15.95" customHeight="1" x14ac:dyDescent="0.25">
      <c r="A54" s="157" t="s">
        <v>528</v>
      </c>
      <c r="B54" s="157"/>
      <c r="C54" s="157"/>
      <c r="D54" s="157"/>
      <c r="E54" s="157"/>
      <c r="F54" s="157"/>
      <c r="G54" s="160">
        <v>7.6265979999999997E-2</v>
      </c>
      <c r="H54" s="160"/>
      <c r="I54" s="160"/>
      <c r="J54" s="160"/>
      <c r="K54" s="160"/>
      <c r="L54" s="160"/>
    </row>
    <row r="55" spans="1:12" ht="15.95" customHeight="1" x14ac:dyDescent="0.25">
      <c r="A55" s="157" t="s">
        <v>529</v>
      </c>
      <c r="B55" s="157"/>
      <c r="C55" s="157"/>
      <c r="D55" s="157"/>
      <c r="E55" s="157"/>
      <c r="F55" s="157"/>
      <c r="G55" s="160">
        <v>7.6265979999999997E-2</v>
      </c>
      <c r="H55" s="160"/>
      <c r="I55" s="160"/>
      <c r="J55" s="160"/>
      <c r="K55" s="160"/>
      <c r="L55" s="160"/>
    </row>
    <row r="56" spans="1:12" ht="15.95" customHeight="1" x14ac:dyDescent="0.25">
      <c r="A56" s="158" t="s">
        <v>536</v>
      </c>
      <c r="B56" s="158"/>
      <c r="C56" s="158"/>
      <c r="D56" s="158"/>
      <c r="E56" s="158"/>
      <c r="F56" s="158"/>
      <c r="G56" s="170" t="s">
        <v>539</v>
      </c>
      <c r="H56" s="171"/>
      <c r="I56" s="171"/>
      <c r="J56" s="171"/>
      <c r="K56" s="171"/>
      <c r="L56" s="172"/>
    </row>
    <row r="57" spans="1:12" ht="15.95" customHeight="1" x14ac:dyDescent="0.25">
      <c r="A57" s="164" t="s">
        <v>538</v>
      </c>
      <c r="B57" s="165"/>
      <c r="C57" s="165"/>
      <c r="D57" s="165"/>
      <c r="E57" s="165"/>
      <c r="F57" s="166"/>
      <c r="G57" s="167" t="s">
        <v>63</v>
      </c>
      <c r="H57" s="168"/>
      <c r="I57" s="168"/>
      <c r="J57" s="168"/>
      <c r="K57" s="168"/>
      <c r="L57" s="169"/>
    </row>
    <row r="58" spans="1:12" ht="15.95" customHeight="1" x14ac:dyDescent="0.25">
      <c r="A58" s="164" t="s">
        <v>527</v>
      </c>
      <c r="B58" s="165"/>
      <c r="C58" s="165"/>
      <c r="D58" s="165"/>
      <c r="E58" s="165"/>
      <c r="F58" s="166"/>
      <c r="G58" s="167" t="s">
        <v>63</v>
      </c>
      <c r="H58" s="168"/>
      <c r="I58" s="168"/>
      <c r="J58" s="168"/>
      <c r="K58" s="168"/>
      <c r="L58" s="169"/>
    </row>
    <row r="59" spans="1:12" ht="15.95" customHeight="1" x14ac:dyDescent="0.25">
      <c r="A59" s="164" t="s">
        <v>528</v>
      </c>
      <c r="B59" s="165"/>
      <c r="C59" s="165"/>
      <c r="D59" s="165"/>
      <c r="E59" s="165"/>
      <c r="F59" s="166"/>
      <c r="G59" s="167">
        <v>0</v>
      </c>
      <c r="H59" s="168"/>
      <c r="I59" s="168"/>
      <c r="J59" s="168"/>
      <c r="K59" s="168"/>
      <c r="L59" s="169"/>
    </row>
    <row r="60" spans="1:12" ht="15.95" customHeight="1" x14ac:dyDescent="0.25">
      <c r="A60" s="164" t="s">
        <v>529</v>
      </c>
      <c r="B60" s="165"/>
      <c r="C60" s="165"/>
      <c r="D60" s="165"/>
      <c r="E60" s="165"/>
      <c r="F60" s="166"/>
      <c r="G60" s="167">
        <v>0</v>
      </c>
      <c r="H60" s="168"/>
      <c r="I60" s="168"/>
      <c r="J60" s="168"/>
      <c r="K60" s="168"/>
      <c r="L60" s="169"/>
    </row>
    <row r="61" spans="1:12" ht="15.95" customHeight="1" x14ac:dyDescent="0.25">
      <c r="A61" s="158" t="s">
        <v>536</v>
      </c>
      <c r="B61" s="158"/>
      <c r="C61" s="158"/>
      <c r="D61" s="158"/>
      <c r="E61" s="158"/>
      <c r="F61" s="158"/>
      <c r="G61" s="170" t="s">
        <v>540</v>
      </c>
      <c r="H61" s="171"/>
      <c r="I61" s="171"/>
      <c r="J61" s="171"/>
      <c r="K61" s="171"/>
      <c r="L61" s="172"/>
    </row>
    <row r="62" spans="1:12" ht="15.95" customHeight="1" x14ac:dyDescent="0.25">
      <c r="A62" s="164" t="s">
        <v>538</v>
      </c>
      <c r="B62" s="165"/>
      <c r="C62" s="165"/>
      <c r="D62" s="165"/>
      <c r="E62" s="165"/>
      <c r="F62" s="166"/>
      <c r="G62" s="167" t="s">
        <v>63</v>
      </c>
      <c r="H62" s="168"/>
      <c r="I62" s="168"/>
      <c r="J62" s="168"/>
      <c r="K62" s="168"/>
      <c r="L62" s="169"/>
    </row>
    <row r="63" spans="1:12" ht="15.95" customHeight="1" x14ac:dyDescent="0.25">
      <c r="A63" s="164" t="s">
        <v>527</v>
      </c>
      <c r="B63" s="165"/>
      <c r="C63" s="165"/>
      <c r="D63" s="165"/>
      <c r="E63" s="165"/>
      <c r="F63" s="166"/>
      <c r="G63" s="167" t="s">
        <v>63</v>
      </c>
      <c r="H63" s="168"/>
      <c r="I63" s="168"/>
      <c r="J63" s="168"/>
      <c r="K63" s="168"/>
      <c r="L63" s="169"/>
    </row>
    <row r="64" spans="1:12" ht="15.95" customHeight="1" x14ac:dyDescent="0.25">
      <c r="A64" s="164" t="s">
        <v>528</v>
      </c>
      <c r="B64" s="165"/>
      <c r="C64" s="165"/>
      <c r="D64" s="165"/>
      <c r="E64" s="165"/>
      <c r="F64" s="166"/>
      <c r="G64" s="167">
        <v>0</v>
      </c>
      <c r="H64" s="168"/>
      <c r="I64" s="168"/>
      <c r="J64" s="168"/>
      <c r="K64" s="168"/>
      <c r="L64" s="169"/>
    </row>
    <row r="65" spans="1:22" ht="15.95" customHeight="1" x14ac:dyDescent="0.25">
      <c r="A65" s="164" t="s">
        <v>529</v>
      </c>
      <c r="B65" s="165"/>
      <c r="C65" s="165"/>
      <c r="D65" s="165"/>
      <c r="E65" s="165"/>
      <c r="F65" s="166"/>
      <c r="G65" s="167">
        <v>0</v>
      </c>
      <c r="H65" s="168"/>
      <c r="I65" s="168"/>
      <c r="J65" s="168"/>
      <c r="K65" s="168"/>
      <c r="L65" s="169"/>
    </row>
    <row r="66" spans="1:22" ht="29.1" customHeight="1" x14ac:dyDescent="0.25">
      <c r="A66" s="158" t="s">
        <v>440</v>
      </c>
      <c r="B66" s="158"/>
      <c r="C66" s="158"/>
      <c r="D66" s="158"/>
      <c r="E66" s="158"/>
      <c r="F66" s="158"/>
      <c r="G66" s="163">
        <v>100</v>
      </c>
      <c r="H66" s="163"/>
      <c r="I66" s="163"/>
      <c r="J66" s="163"/>
      <c r="K66" s="163"/>
      <c r="L66" s="163"/>
    </row>
    <row r="67" spans="1:22" ht="15.95" customHeight="1" x14ac:dyDescent="0.25">
      <c r="A67" s="157" t="s">
        <v>439</v>
      </c>
      <c r="B67" s="157"/>
      <c r="C67" s="157"/>
      <c r="D67" s="157"/>
      <c r="E67" s="157"/>
      <c r="F67" s="157"/>
      <c r="G67" s="154"/>
      <c r="H67" s="154"/>
      <c r="I67" s="154"/>
      <c r="J67" s="154"/>
      <c r="K67" s="154"/>
      <c r="L67" s="154"/>
    </row>
    <row r="68" spans="1:22" ht="15.95" customHeight="1" x14ac:dyDescent="0.25">
      <c r="A68" s="157" t="s">
        <v>441</v>
      </c>
      <c r="B68" s="157"/>
      <c r="C68" s="157"/>
      <c r="D68" s="157"/>
      <c r="E68" s="157"/>
      <c r="F68" s="157"/>
      <c r="G68" s="162">
        <v>16.239999999999998</v>
      </c>
      <c r="H68" s="162"/>
      <c r="I68" s="162"/>
      <c r="J68" s="162"/>
      <c r="K68" s="162"/>
      <c r="L68" s="162"/>
    </row>
    <row r="69" spans="1:22" ht="15.95" customHeight="1" x14ac:dyDescent="0.25">
      <c r="A69" s="157" t="s">
        <v>442</v>
      </c>
      <c r="B69" s="157"/>
      <c r="C69" s="157"/>
      <c r="D69" s="157"/>
      <c r="E69" s="157"/>
      <c r="F69" s="157"/>
      <c r="G69" s="162">
        <v>83.76</v>
      </c>
      <c r="H69" s="162"/>
      <c r="I69" s="162"/>
      <c r="J69" s="162"/>
      <c r="K69" s="162"/>
      <c r="L69" s="162"/>
    </row>
    <row r="70" spans="1:22" ht="15.95" customHeight="1" x14ac:dyDescent="0.25">
      <c r="A70" s="157" t="s">
        <v>443</v>
      </c>
      <c r="B70" s="157"/>
      <c r="C70" s="157"/>
      <c r="D70" s="157"/>
      <c r="E70" s="157"/>
      <c r="F70" s="157"/>
      <c r="G70" s="161">
        <v>0</v>
      </c>
      <c r="H70" s="161"/>
      <c r="I70" s="161"/>
      <c r="J70" s="161"/>
      <c r="K70" s="161"/>
      <c r="L70" s="161"/>
    </row>
    <row r="71" spans="1:22" ht="15.95" customHeight="1" x14ac:dyDescent="0.25">
      <c r="A71" s="158" t="s">
        <v>444</v>
      </c>
      <c r="B71" s="158"/>
      <c r="C71" s="158"/>
      <c r="D71" s="158"/>
      <c r="E71" s="158"/>
      <c r="F71" s="158"/>
      <c r="G71" s="159">
        <f>G72/'6.2. Паспорт фин осв ввод '!D24</f>
        <v>1</v>
      </c>
      <c r="H71" s="159"/>
      <c r="I71" s="159"/>
      <c r="J71" s="159"/>
      <c r="K71" s="159"/>
      <c r="L71" s="159"/>
    </row>
    <row r="72" spans="1:22" ht="15.95" customHeight="1" x14ac:dyDescent="0.25">
      <c r="A72" s="158" t="s">
        <v>445</v>
      </c>
      <c r="B72" s="158"/>
      <c r="C72" s="158"/>
      <c r="D72" s="158"/>
      <c r="E72" s="158"/>
      <c r="F72" s="158"/>
      <c r="G72" s="160">
        <v>3.2030616699999999</v>
      </c>
      <c r="H72" s="160"/>
      <c r="I72" s="160"/>
      <c r="J72" s="160"/>
      <c r="K72" s="160"/>
      <c r="L72" s="160"/>
      <c r="M72" s="68"/>
      <c r="T72" s="78">
        <f>G37</f>
        <v>2.9359846900000002</v>
      </c>
      <c r="U72" s="79" t="s">
        <v>553</v>
      </c>
      <c r="V72" s="80">
        <f>T72+G64+G59+G54+G49+G44-G72</f>
        <v>0</v>
      </c>
    </row>
    <row r="73" spans="1:22" ht="15.95" customHeight="1" x14ac:dyDescent="0.25">
      <c r="A73" s="158" t="s">
        <v>446</v>
      </c>
      <c r="B73" s="158"/>
      <c r="C73" s="158"/>
      <c r="D73" s="158"/>
      <c r="E73" s="158"/>
      <c r="F73" s="158"/>
      <c r="G73" s="159">
        <f>G74/'6.2. Паспорт фин осв ввод '!D30</f>
        <v>1</v>
      </c>
      <c r="H73" s="159"/>
      <c r="I73" s="159"/>
      <c r="J73" s="159"/>
      <c r="K73" s="159"/>
      <c r="L73" s="159"/>
      <c r="T73" s="78">
        <f>G39+G44+G49+G54+G59+G64</f>
        <v>3.2030616700000003</v>
      </c>
      <c r="U73" s="81" t="s">
        <v>554</v>
      </c>
      <c r="V73" s="80">
        <f>T73-G72</f>
        <v>0</v>
      </c>
    </row>
    <row r="74" spans="1:22" ht="15.95" customHeight="1" x14ac:dyDescent="0.25">
      <c r="A74" s="158" t="s">
        <v>447</v>
      </c>
      <c r="B74" s="158"/>
      <c r="C74" s="158"/>
      <c r="D74" s="158"/>
      <c r="E74" s="158"/>
      <c r="F74" s="158"/>
      <c r="G74" s="160">
        <v>2.7137308899999999</v>
      </c>
      <c r="H74" s="160"/>
      <c r="I74" s="160"/>
      <c r="J74" s="160"/>
      <c r="K74" s="160"/>
      <c r="L74" s="160"/>
      <c r="M74" s="68"/>
      <c r="T74" s="78">
        <f>G40+G45+G50+G55+G60+G65</f>
        <v>2.7137308900000003</v>
      </c>
      <c r="U74" s="79" t="s">
        <v>555</v>
      </c>
      <c r="V74" s="82">
        <f>T74-G74</f>
        <v>0</v>
      </c>
    </row>
    <row r="75" spans="1:22" ht="15.95" customHeight="1" x14ac:dyDescent="0.25">
      <c r="A75" s="158" t="s">
        <v>448</v>
      </c>
      <c r="B75" s="158"/>
      <c r="C75" s="158"/>
      <c r="D75" s="158"/>
      <c r="E75" s="158"/>
      <c r="F75" s="158"/>
      <c r="G75" s="154"/>
      <c r="H75" s="154"/>
      <c r="I75" s="154"/>
      <c r="J75" s="154"/>
      <c r="K75" s="154"/>
      <c r="L75" s="154"/>
    </row>
    <row r="76" spans="1:22" ht="15.95" customHeight="1" x14ac:dyDescent="0.25">
      <c r="A76" s="153" t="s">
        <v>449</v>
      </c>
      <c r="B76" s="153"/>
      <c r="C76" s="153"/>
      <c r="D76" s="153"/>
      <c r="E76" s="153"/>
      <c r="F76" s="153"/>
      <c r="G76" s="154" t="s">
        <v>495</v>
      </c>
      <c r="H76" s="154"/>
      <c r="I76" s="154"/>
      <c r="J76" s="154"/>
      <c r="K76" s="154"/>
      <c r="L76" s="154"/>
    </row>
    <row r="77" spans="1:22" ht="32.1" customHeight="1" x14ac:dyDescent="0.25">
      <c r="A77" s="155" t="s">
        <v>450</v>
      </c>
      <c r="B77" s="155"/>
      <c r="C77" s="155"/>
      <c r="D77" s="155"/>
      <c r="E77" s="155"/>
      <c r="F77" s="155"/>
      <c r="G77" s="154" t="s">
        <v>534</v>
      </c>
      <c r="H77" s="154"/>
      <c r="I77" s="154"/>
      <c r="J77" s="154"/>
      <c r="K77" s="154"/>
      <c r="L77" s="154"/>
    </row>
    <row r="78" spans="1:22" ht="15.95" customHeight="1" x14ac:dyDescent="0.25">
      <c r="A78" s="155" t="s">
        <v>451</v>
      </c>
      <c r="B78" s="155"/>
      <c r="C78" s="155"/>
      <c r="D78" s="155"/>
      <c r="E78" s="155"/>
      <c r="F78" s="155"/>
      <c r="G78" s="154" t="s">
        <v>63</v>
      </c>
      <c r="H78" s="154"/>
      <c r="I78" s="154"/>
      <c r="J78" s="154"/>
      <c r="K78" s="154"/>
      <c r="L78" s="154"/>
    </row>
    <row r="79" spans="1:22" ht="32.1" customHeight="1" x14ac:dyDescent="0.25">
      <c r="A79" s="155" t="s">
        <v>452</v>
      </c>
      <c r="B79" s="155"/>
      <c r="C79" s="155"/>
      <c r="D79" s="155"/>
      <c r="E79" s="155"/>
      <c r="F79" s="155"/>
      <c r="G79" s="154" t="s">
        <v>535</v>
      </c>
      <c r="H79" s="154"/>
      <c r="I79" s="154"/>
      <c r="J79" s="154"/>
      <c r="K79" s="154"/>
      <c r="L79" s="154"/>
    </row>
    <row r="80" spans="1:22" ht="15.95" customHeight="1" x14ac:dyDescent="0.25">
      <c r="A80" s="156" t="s">
        <v>453</v>
      </c>
      <c r="B80" s="156"/>
      <c r="C80" s="156"/>
      <c r="D80" s="156"/>
      <c r="E80" s="156"/>
      <c r="F80" s="156"/>
      <c r="G80" s="154" t="s">
        <v>63</v>
      </c>
      <c r="H80" s="154"/>
      <c r="I80" s="154"/>
      <c r="J80" s="154"/>
      <c r="K80" s="154"/>
      <c r="L80" s="154"/>
    </row>
    <row r="81" spans="1:12" ht="29.1" customHeight="1" x14ac:dyDescent="0.25">
      <c r="A81" s="157" t="s">
        <v>454</v>
      </c>
      <c r="B81" s="157"/>
      <c r="C81" s="157"/>
      <c r="D81" s="157"/>
      <c r="E81" s="157"/>
      <c r="F81" s="157"/>
      <c r="G81" s="154" t="s">
        <v>63</v>
      </c>
      <c r="H81" s="154"/>
      <c r="I81" s="154"/>
      <c r="J81" s="154"/>
      <c r="K81" s="154"/>
      <c r="L81" s="154"/>
    </row>
    <row r="82" spans="1:12" ht="29.1" customHeight="1" x14ac:dyDescent="0.25">
      <c r="A82" s="158" t="s">
        <v>455</v>
      </c>
      <c r="B82" s="158"/>
      <c r="C82" s="158"/>
      <c r="D82" s="158"/>
      <c r="E82" s="158"/>
      <c r="F82" s="158"/>
      <c r="G82" s="154" t="s">
        <v>63</v>
      </c>
      <c r="H82" s="154"/>
      <c r="I82" s="154"/>
      <c r="J82" s="154"/>
      <c r="K82" s="154"/>
      <c r="L82" s="154"/>
    </row>
    <row r="83" spans="1:12" ht="15.95" customHeight="1" x14ac:dyDescent="0.25">
      <c r="A83" s="157" t="s">
        <v>439</v>
      </c>
      <c r="B83" s="157"/>
      <c r="C83" s="157"/>
      <c r="D83" s="157"/>
      <c r="E83" s="157"/>
      <c r="F83" s="157"/>
      <c r="G83" s="154" t="s">
        <v>63</v>
      </c>
      <c r="H83" s="154"/>
      <c r="I83" s="154"/>
      <c r="J83" s="154"/>
      <c r="K83" s="154"/>
      <c r="L83" s="154"/>
    </row>
    <row r="84" spans="1:12" ht="15.95" customHeight="1" x14ac:dyDescent="0.25">
      <c r="A84" s="157" t="s">
        <v>456</v>
      </c>
      <c r="B84" s="157"/>
      <c r="C84" s="157"/>
      <c r="D84" s="157"/>
      <c r="E84" s="157"/>
      <c r="F84" s="157"/>
      <c r="G84" s="154" t="s">
        <v>63</v>
      </c>
      <c r="H84" s="154"/>
      <c r="I84" s="154"/>
      <c r="J84" s="154"/>
      <c r="K84" s="154"/>
      <c r="L84" s="154"/>
    </row>
    <row r="85" spans="1:12" ht="15.95" customHeight="1" x14ac:dyDescent="0.25">
      <c r="A85" s="157" t="s">
        <v>457</v>
      </c>
      <c r="B85" s="157"/>
      <c r="C85" s="157"/>
      <c r="D85" s="157"/>
      <c r="E85" s="157"/>
      <c r="F85" s="157"/>
      <c r="G85" s="154" t="s">
        <v>63</v>
      </c>
      <c r="H85" s="154"/>
      <c r="I85" s="154"/>
      <c r="J85" s="154"/>
      <c r="K85" s="154"/>
      <c r="L85" s="154"/>
    </row>
    <row r="86" spans="1:12" ht="15.95" customHeight="1" x14ac:dyDescent="0.25">
      <c r="A86" s="158" t="s">
        <v>458</v>
      </c>
      <c r="B86" s="158"/>
      <c r="C86" s="158"/>
      <c r="D86" s="158"/>
      <c r="E86" s="158"/>
      <c r="F86" s="158"/>
      <c r="G86" s="154" t="s">
        <v>63</v>
      </c>
      <c r="H86" s="154"/>
      <c r="I86" s="154"/>
      <c r="J86" s="154"/>
      <c r="K86" s="154"/>
      <c r="L86" s="154"/>
    </row>
    <row r="87" spans="1:12" ht="15.95" customHeight="1" x14ac:dyDescent="0.25">
      <c r="A87" s="158" t="s">
        <v>459</v>
      </c>
      <c r="B87" s="158"/>
      <c r="C87" s="158"/>
      <c r="D87" s="158"/>
      <c r="E87" s="158"/>
      <c r="F87" s="158"/>
      <c r="G87" s="154" t="s">
        <v>63</v>
      </c>
      <c r="H87" s="154"/>
      <c r="I87" s="154"/>
      <c r="J87" s="154"/>
      <c r="K87" s="154"/>
      <c r="L87" s="154"/>
    </row>
    <row r="88" spans="1:12" ht="15.95" customHeight="1" x14ac:dyDescent="0.25">
      <c r="A88" s="153" t="s">
        <v>460</v>
      </c>
      <c r="B88" s="153"/>
      <c r="C88" s="153"/>
      <c r="D88" s="153"/>
      <c r="E88" s="153"/>
      <c r="F88" s="153"/>
      <c r="G88" s="154" t="s">
        <v>63</v>
      </c>
      <c r="H88" s="154"/>
      <c r="I88" s="154"/>
      <c r="J88" s="154"/>
      <c r="K88" s="154"/>
      <c r="L88" s="154"/>
    </row>
    <row r="89" spans="1:12" ht="15.95" customHeight="1" x14ac:dyDescent="0.25">
      <c r="A89" s="155" t="s">
        <v>461</v>
      </c>
      <c r="B89" s="155"/>
      <c r="C89" s="155"/>
      <c r="D89" s="155"/>
      <c r="E89" s="155"/>
      <c r="F89" s="155"/>
      <c r="G89" s="154" t="s">
        <v>63</v>
      </c>
      <c r="H89" s="154"/>
      <c r="I89" s="154"/>
      <c r="J89" s="154"/>
      <c r="K89" s="154"/>
      <c r="L89" s="154"/>
    </row>
    <row r="90" spans="1:12" ht="15.95" customHeight="1" x14ac:dyDescent="0.25">
      <c r="A90" s="156" t="s">
        <v>462</v>
      </c>
      <c r="B90" s="156"/>
      <c r="C90" s="156"/>
      <c r="D90" s="156"/>
      <c r="E90" s="156"/>
      <c r="F90" s="156"/>
      <c r="G90" s="154" t="s">
        <v>63</v>
      </c>
      <c r="H90" s="154"/>
      <c r="I90" s="154"/>
      <c r="J90" s="154"/>
      <c r="K90" s="154"/>
      <c r="L90" s="154"/>
    </row>
    <row r="91" spans="1:12" ht="29.1" customHeight="1" x14ac:dyDescent="0.25">
      <c r="A91" s="158" t="s">
        <v>463</v>
      </c>
      <c r="B91" s="158"/>
      <c r="C91" s="158"/>
      <c r="D91" s="158"/>
      <c r="E91" s="158"/>
      <c r="F91" s="158"/>
      <c r="G91" s="154" t="s">
        <v>551</v>
      </c>
      <c r="H91" s="154"/>
      <c r="I91" s="154"/>
      <c r="J91" s="154"/>
      <c r="K91" s="154"/>
      <c r="L91" s="154"/>
    </row>
    <row r="92" spans="1:12" ht="29.1" customHeight="1" x14ac:dyDescent="0.25">
      <c r="A92" s="158" t="s">
        <v>464</v>
      </c>
      <c r="B92" s="158"/>
      <c r="C92" s="158"/>
      <c r="D92" s="158"/>
      <c r="E92" s="158"/>
      <c r="F92" s="158"/>
      <c r="G92" s="154" t="s">
        <v>552</v>
      </c>
      <c r="H92" s="154"/>
      <c r="I92" s="154"/>
      <c r="J92" s="154"/>
      <c r="K92" s="154"/>
      <c r="L92" s="154"/>
    </row>
    <row r="93" spans="1:12" ht="15" customHeight="1" x14ac:dyDescent="0.25">
      <c r="A93" s="153" t="s">
        <v>465</v>
      </c>
      <c r="B93" s="153"/>
      <c r="C93" s="153"/>
      <c r="D93" s="153"/>
      <c r="E93" s="153"/>
      <c r="F93" s="153"/>
      <c r="G93" s="184" t="s">
        <v>552</v>
      </c>
      <c r="H93" s="184"/>
      <c r="I93" s="184"/>
      <c r="J93" s="184"/>
      <c r="K93" s="184"/>
      <c r="L93" s="184"/>
    </row>
    <row r="94" spans="1:12" ht="15" customHeight="1" x14ac:dyDescent="0.25">
      <c r="A94" s="155" t="s">
        <v>466</v>
      </c>
      <c r="B94" s="155"/>
      <c r="C94" s="155"/>
      <c r="D94" s="155"/>
      <c r="E94" s="155"/>
      <c r="F94" s="155"/>
      <c r="G94" s="185"/>
      <c r="H94" s="186"/>
      <c r="I94" s="186"/>
      <c r="J94" s="186"/>
      <c r="K94" s="186"/>
      <c r="L94" s="187"/>
    </row>
    <row r="95" spans="1:12" ht="15" customHeight="1" x14ac:dyDescent="0.25">
      <c r="A95" s="155" t="s">
        <v>467</v>
      </c>
      <c r="B95" s="155"/>
      <c r="C95" s="155"/>
      <c r="D95" s="155"/>
      <c r="E95" s="155"/>
      <c r="F95" s="155"/>
      <c r="G95" s="185"/>
      <c r="H95" s="186"/>
      <c r="I95" s="186"/>
      <c r="J95" s="186"/>
      <c r="K95" s="186"/>
      <c r="L95" s="187"/>
    </row>
    <row r="96" spans="1:12" ht="15" customHeight="1" x14ac:dyDescent="0.25">
      <c r="A96" s="155" t="s">
        <v>468</v>
      </c>
      <c r="B96" s="155"/>
      <c r="C96" s="155"/>
      <c r="D96" s="155"/>
      <c r="E96" s="155"/>
      <c r="F96" s="155"/>
      <c r="G96" s="185"/>
      <c r="H96" s="186"/>
      <c r="I96" s="186"/>
      <c r="J96" s="186"/>
      <c r="K96" s="186"/>
      <c r="L96" s="187"/>
    </row>
    <row r="97" spans="1:12" ht="15" customHeight="1" x14ac:dyDescent="0.25">
      <c r="A97" s="156" t="s">
        <v>469</v>
      </c>
      <c r="B97" s="156"/>
      <c r="C97" s="156"/>
      <c r="D97" s="156"/>
      <c r="E97" s="156"/>
      <c r="F97" s="156"/>
      <c r="G97" s="188"/>
      <c r="H97" s="189"/>
      <c r="I97" s="189"/>
      <c r="J97" s="189"/>
      <c r="K97" s="189"/>
      <c r="L97" s="190"/>
    </row>
  </sheetData>
  <mergeCells count="161">
    <mergeCell ref="A93:F93"/>
    <mergeCell ref="G93:L97"/>
    <mergeCell ref="A94:F94"/>
    <mergeCell ref="A95:F95"/>
    <mergeCell ref="A96:F96"/>
    <mergeCell ref="A97:F97"/>
    <mergeCell ref="A46:F46"/>
    <mergeCell ref="G46:L46"/>
    <mergeCell ref="A47:F47"/>
    <mergeCell ref="G47:L47"/>
    <mergeCell ref="A48:F48"/>
    <mergeCell ref="G48:L48"/>
    <mergeCell ref="A49:F49"/>
    <mergeCell ref="G49:L49"/>
    <mergeCell ref="A50:F50"/>
    <mergeCell ref="G50:L50"/>
    <mergeCell ref="A56:F56"/>
    <mergeCell ref="G56:L56"/>
    <mergeCell ref="A57:F57"/>
    <mergeCell ref="G57:L57"/>
    <mergeCell ref="A58:F58"/>
    <mergeCell ref="G58:L58"/>
    <mergeCell ref="A59:F59"/>
    <mergeCell ref="G59:L59"/>
    <mergeCell ref="A88:F88"/>
    <mergeCell ref="G88:L88"/>
    <mergeCell ref="A89:F89"/>
    <mergeCell ref="G89:L89"/>
    <mergeCell ref="A90:F90"/>
    <mergeCell ref="G90:L90"/>
    <mergeCell ref="A91:F91"/>
    <mergeCell ref="G91:L91"/>
    <mergeCell ref="A92:F92"/>
    <mergeCell ref="G92:L92"/>
    <mergeCell ref="A83:F83"/>
    <mergeCell ref="G83:L83"/>
    <mergeCell ref="A84:F84"/>
    <mergeCell ref="G84:L84"/>
    <mergeCell ref="A85:F85"/>
    <mergeCell ref="G85:L85"/>
    <mergeCell ref="A86:F86"/>
    <mergeCell ref="G86:L86"/>
    <mergeCell ref="A87:F87"/>
    <mergeCell ref="G87:L87"/>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51:F51"/>
    <mergeCell ref="G51:L51"/>
    <mergeCell ref="A52:F52"/>
    <mergeCell ref="G52:L52"/>
    <mergeCell ref="A53:F53"/>
    <mergeCell ref="G53:L53"/>
    <mergeCell ref="A43:F43"/>
    <mergeCell ref="G43:L43"/>
    <mergeCell ref="A44:F44"/>
    <mergeCell ref="G44:L44"/>
    <mergeCell ref="A45:F45"/>
    <mergeCell ref="G45:L45"/>
    <mergeCell ref="A67:F67"/>
    <mergeCell ref="G67:L67"/>
    <mergeCell ref="A68:F68"/>
    <mergeCell ref="G68:L68"/>
    <mergeCell ref="A69:F69"/>
    <mergeCell ref="G69:L69"/>
    <mergeCell ref="A54:F54"/>
    <mergeCell ref="G54:L54"/>
    <mergeCell ref="A55:F55"/>
    <mergeCell ref="G55:L55"/>
    <mergeCell ref="A66:F66"/>
    <mergeCell ref="G66:L66"/>
    <mergeCell ref="A60:F60"/>
    <mergeCell ref="G60:L60"/>
    <mergeCell ref="A61:F61"/>
    <mergeCell ref="G61:L61"/>
    <mergeCell ref="A62:F62"/>
    <mergeCell ref="G62:L62"/>
    <mergeCell ref="A63:F63"/>
    <mergeCell ref="G63:L63"/>
    <mergeCell ref="A64:F64"/>
    <mergeCell ref="G64:L64"/>
    <mergeCell ref="A65:F65"/>
    <mergeCell ref="G65:L65"/>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A79:F79"/>
    <mergeCell ref="A80:F80"/>
    <mergeCell ref="A81:F81"/>
    <mergeCell ref="A82:F82"/>
    <mergeCell ref="G78:L78"/>
    <mergeCell ref="G79:L79"/>
    <mergeCell ref="G80:L80"/>
    <mergeCell ref="G81:L81"/>
    <mergeCell ref="G82:L82"/>
  </mergeCells>
  <conditionalFormatting sqref="V72:V74">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topLeftCell="M1" workbookViewId="0">
      <selection activeCell="G22" sqref="G2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6" t="s">
        <v>556</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x14ac:dyDescent="0.25">
      <c r="A8" s="86" t="s">
        <v>4</v>
      </c>
      <c r="B8" s="86"/>
      <c r="C8" s="86"/>
      <c r="D8" s="86"/>
      <c r="E8" s="86"/>
      <c r="F8" s="86"/>
      <c r="G8" s="86"/>
      <c r="H8" s="86"/>
      <c r="I8" s="86"/>
      <c r="J8" s="86"/>
      <c r="K8" s="86"/>
      <c r="L8" s="86"/>
      <c r="M8" s="86"/>
      <c r="N8" s="86"/>
      <c r="O8" s="86"/>
      <c r="P8" s="86"/>
      <c r="Q8" s="86"/>
      <c r="R8" s="86"/>
      <c r="S8" s="86"/>
      <c r="T8" s="86"/>
    </row>
    <row r="9" spans="1:20" s="1" customFormat="1" x14ac:dyDescent="0.25">
      <c r="A9" s="84" t="s">
        <v>5</v>
      </c>
      <c r="B9" s="84"/>
      <c r="C9" s="84"/>
      <c r="D9" s="84"/>
      <c r="E9" s="84"/>
      <c r="F9" s="84"/>
      <c r="G9" s="84"/>
      <c r="H9" s="84"/>
      <c r="I9" s="84"/>
      <c r="J9" s="84"/>
      <c r="K9" s="84"/>
      <c r="L9" s="84"/>
      <c r="M9" s="84"/>
      <c r="N9" s="84"/>
      <c r="O9" s="84"/>
      <c r="P9" s="84"/>
      <c r="Q9" s="84"/>
      <c r="R9" s="84"/>
      <c r="S9" s="84"/>
      <c r="T9" s="84"/>
    </row>
    <row r="11" spans="1:20" s="1" customFormat="1" x14ac:dyDescent="0.25">
      <c r="A11" s="86" t="str">
        <f>'1. паспорт местоположение '!A12:C12</f>
        <v>K_009-55-2-03.31-1910</v>
      </c>
      <c r="B11" s="86"/>
      <c r="C11" s="86"/>
      <c r="D11" s="86"/>
      <c r="E11" s="86"/>
      <c r="F11" s="86"/>
      <c r="G11" s="86"/>
      <c r="H11" s="86"/>
      <c r="I11" s="86"/>
      <c r="J11" s="86"/>
      <c r="K11" s="86"/>
      <c r="L11" s="86"/>
      <c r="M11" s="86"/>
      <c r="N11" s="86"/>
      <c r="O11" s="86"/>
      <c r="P11" s="86"/>
      <c r="Q11" s="86"/>
      <c r="R11" s="86"/>
      <c r="S11" s="86"/>
      <c r="T11" s="86"/>
    </row>
    <row r="12" spans="1:20" s="1" customFormat="1" x14ac:dyDescent="0.25">
      <c r="A12" s="84" t="s">
        <v>6</v>
      </c>
      <c r="B12" s="84"/>
      <c r="C12" s="84"/>
      <c r="D12" s="84"/>
      <c r="E12" s="84"/>
      <c r="F12" s="84"/>
      <c r="G12" s="84"/>
      <c r="H12" s="84"/>
      <c r="I12" s="84"/>
      <c r="J12" s="84"/>
      <c r="K12" s="84"/>
      <c r="L12" s="84"/>
      <c r="M12" s="84"/>
      <c r="N12" s="84"/>
      <c r="O12" s="84"/>
      <c r="P12" s="84"/>
      <c r="Q12" s="84"/>
      <c r="R12" s="84"/>
      <c r="S12" s="84"/>
      <c r="T12" s="84"/>
    </row>
    <row r="14" spans="1:20" s="1" customFormat="1" ht="22.5" customHeight="1" x14ac:dyDescent="0.25">
      <c r="A14"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4" s="83"/>
      <c r="C14" s="83"/>
      <c r="D14" s="83"/>
      <c r="E14" s="83"/>
      <c r="F14" s="83"/>
      <c r="G14" s="83"/>
      <c r="H14" s="83"/>
      <c r="I14" s="83"/>
      <c r="J14" s="83"/>
      <c r="K14" s="83"/>
      <c r="L14" s="83"/>
      <c r="M14" s="83"/>
      <c r="N14" s="83"/>
      <c r="O14" s="83"/>
      <c r="P14" s="83"/>
      <c r="Q14" s="83"/>
      <c r="R14" s="83"/>
      <c r="S14" s="83"/>
      <c r="T14" s="83"/>
    </row>
    <row r="15" spans="1:20" s="1" customFormat="1" x14ac:dyDescent="0.25">
      <c r="A15" s="84" t="s">
        <v>7</v>
      </c>
      <c r="B15" s="84"/>
      <c r="C15" s="84"/>
      <c r="D15" s="84"/>
      <c r="E15" s="84"/>
      <c r="F15" s="84"/>
      <c r="G15" s="84"/>
      <c r="H15" s="84"/>
      <c r="I15" s="84"/>
      <c r="J15" s="84"/>
      <c r="K15" s="84"/>
      <c r="L15" s="84"/>
      <c r="M15" s="84"/>
      <c r="N15" s="84"/>
      <c r="O15" s="84"/>
      <c r="P15" s="84"/>
      <c r="Q15" s="84"/>
      <c r="R15" s="84"/>
      <c r="S15" s="84"/>
      <c r="T15" s="84"/>
    </row>
    <row r="16" spans="1:20" ht="18.75" x14ac:dyDescent="0.3">
      <c r="B16" s="91" t="s">
        <v>37</v>
      </c>
      <c r="C16" s="91"/>
      <c r="D16" s="91"/>
      <c r="E16" s="91"/>
      <c r="F16" s="91"/>
      <c r="G16" s="91"/>
      <c r="H16" s="91"/>
      <c r="I16" s="91"/>
      <c r="J16" s="91"/>
      <c r="K16" s="91"/>
      <c r="L16" s="91"/>
      <c r="M16" s="91"/>
      <c r="N16" s="91"/>
      <c r="O16" s="91"/>
      <c r="P16" s="91"/>
      <c r="Q16" s="91"/>
      <c r="R16" s="91"/>
      <c r="S16" s="91"/>
      <c r="T16" s="91"/>
    </row>
    <row r="18" spans="1:20" s="1" customFormat="1" ht="15.75" customHeight="1" x14ac:dyDescent="0.25">
      <c r="A18" s="71"/>
      <c r="B18" s="88" t="s">
        <v>9</v>
      </c>
      <c r="C18" s="88" t="s">
        <v>38</v>
      </c>
      <c r="D18" s="88" t="s">
        <v>39</v>
      </c>
      <c r="E18" s="88" t="s">
        <v>40</v>
      </c>
      <c r="F18" s="88" t="s">
        <v>41</v>
      </c>
      <c r="G18" s="88" t="s">
        <v>42</v>
      </c>
      <c r="H18" s="88" t="s">
        <v>43</v>
      </c>
      <c r="I18" s="88" t="s">
        <v>44</v>
      </c>
      <c r="J18" s="88" t="s">
        <v>45</v>
      </c>
      <c r="K18" s="88" t="s">
        <v>46</v>
      </c>
      <c r="L18" s="88" t="s">
        <v>47</v>
      </c>
      <c r="M18" s="88" t="s">
        <v>48</v>
      </c>
      <c r="N18" s="88" t="s">
        <v>49</v>
      </c>
      <c r="O18" s="88" t="s">
        <v>50</v>
      </c>
      <c r="P18" s="88" t="s">
        <v>51</v>
      </c>
      <c r="Q18" s="88" t="s">
        <v>52</v>
      </c>
      <c r="R18" s="90" t="s">
        <v>545</v>
      </c>
      <c r="S18" s="90"/>
      <c r="T18" s="88" t="s">
        <v>53</v>
      </c>
    </row>
    <row r="19" spans="1:20" s="1" customFormat="1" ht="141.75" x14ac:dyDescent="0.25">
      <c r="A19" s="71"/>
      <c r="B19" s="89"/>
      <c r="C19" s="89"/>
      <c r="D19" s="89"/>
      <c r="E19" s="89"/>
      <c r="F19" s="89"/>
      <c r="G19" s="89"/>
      <c r="H19" s="89"/>
      <c r="I19" s="89"/>
      <c r="J19" s="89"/>
      <c r="K19" s="89"/>
      <c r="L19" s="89"/>
      <c r="M19" s="89"/>
      <c r="N19" s="89"/>
      <c r="O19" s="89"/>
      <c r="P19" s="89"/>
      <c r="Q19" s="89"/>
      <c r="R19" s="72" t="s">
        <v>54</v>
      </c>
      <c r="S19" s="72" t="s">
        <v>546</v>
      </c>
      <c r="T19" s="89"/>
    </row>
    <row r="20" spans="1:20" s="8" customFormat="1" x14ac:dyDescent="0.25">
      <c r="A20" s="71"/>
      <c r="B20" s="73">
        <v>1</v>
      </c>
      <c r="C20" s="73">
        <v>2</v>
      </c>
      <c r="D20" s="73">
        <v>3</v>
      </c>
      <c r="E20" s="73">
        <v>4</v>
      </c>
      <c r="F20" s="73">
        <v>5</v>
      </c>
      <c r="G20" s="73">
        <v>6</v>
      </c>
      <c r="H20" s="73">
        <v>7</v>
      </c>
      <c r="I20" s="73">
        <v>8</v>
      </c>
      <c r="J20" s="73">
        <v>9</v>
      </c>
      <c r="K20" s="73">
        <v>10</v>
      </c>
      <c r="L20" s="73">
        <v>11</v>
      </c>
      <c r="M20" s="73">
        <v>12</v>
      </c>
      <c r="N20" s="73">
        <v>13</v>
      </c>
      <c r="O20" s="73">
        <v>14</v>
      </c>
      <c r="P20" s="73">
        <v>15</v>
      </c>
      <c r="Q20" s="73">
        <v>16</v>
      </c>
      <c r="R20" s="73">
        <v>17</v>
      </c>
      <c r="S20" s="73">
        <v>18</v>
      </c>
      <c r="T20" s="73">
        <v>19</v>
      </c>
    </row>
    <row r="21" spans="1:20" ht="125.25" customHeight="1" x14ac:dyDescent="0.25">
      <c r="A21" s="71"/>
      <c r="B21" s="74">
        <v>1</v>
      </c>
      <c r="C21" s="75" t="s">
        <v>55</v>
      </c>
      <c r="D21" s="75" t="s">
        <v>56</v>
      </c>
      <c r="E21" s="75" t="s">
        <v>57</v>
      </c>
      <c r="F21" s="75" t="s">
        <v>58</v>
      </c>
      <c r="G21" s="75" t="s">
        <v>59</v>
      </c>
      <c r="H21" s="75" t="s">
        <v>60</v>
      </c>
      <c r="I21" s="76">
        <v>0.3669</v>
      </c>
      <c r="J21" s="74">
        <v>0</v>
      </c>
      <c r="K21" s="76">
        <v>0.3669</v>
      </c>
      <c r="L21" s="75" t="s">
        <v>61</v>
      </c>
      <c r="M21" s="75" t="s">
        <v>62</v>
      </c>
      <c r="N21" s="75" t="s">
        <v>63</v>
      </c>
      <c r="O21" s="75" t="s">
        <v>63</v>
      </c>
      <c r="P21" s="75" t="s">
        <v>63</v>
      </c>
      <c r="Q21" s="75" t="s">
        <v>63</v>
      </c>
      <c r="R21" s="75"/>
      <c r="S21" s="75" t="s">
        <v>63</v>
      </c>
      <c r="T21" s="77">
        <v>5.5798742499999996</v>
      </c>
    </row>
    <row r="22" spans="1:20" ht="362.25" x14ac:dyDescent="0.25">
      <c r="A22" s="71"/>
      <c r="B22" s="74">
        <v>2</v>
      </c>
      <c r="C22" s="75" t="s">
        <v>477</v>
      </c>
      <c r="D22" s="75" t="s">
        <v>63</v>
      </c>
      <c r="E22" s="75" t="s">
        <v>478</v>
      </c>
      <c r="F22" s="75" t="s">
        <v>479</v>
      </c>
      <c r="G22" s="75" t="s">
        <v>480</v>
      </c>
      <c r="H22" s="75" t="s">
        <v>547</v>
      </c>
      <c r="I22" s="76">
        <v>0.3669</v>
      </c>
      <c r="J22" s="74">
        <v>0</v>
      </c>
      <c r="K22" s="76">
        <v>0.3669</v>
      </c>
      <c r="L22" s="75" t="s">
        <v>61</v>
      </c>
      <c r="M22" s="75" t="s">
        <v>62</v>
      </c>
      <c r="N22" s="75" t="s">
        <v>63</v>
      </c>
      <c r="O22" s="75" t="s">
        <v>63</v>
      </c>
      <c r="P22" s="75" t="s">
        <v>63</v>
      </c>
      <c r="Q22" s="75" t="s">
        <v>63</v>
      </c>
      <c r="R22" s="75" t="s">
        <v>481</v>
      </c>
      <c r="S22" s="75" t="s">
        <v>63</v>
      </c>
      <c r="T22" s="77">
        <v>5.1312740799999998</v>
      </c>
    </row>
    <row r="23" spans="1:20" ht="15" x14ac:dyDescent="0.25">
      <c r="A23" s="71"/>
      <c r="B23" s="71"/>
      <c r="C23" s="71"/>
      <c r="D23" s="71"/>
      <c r="E23" s="71"/>
      <c r="F23" s="71"/>
      <c r="G23" s="71"/>
      <c r="H23" s="71"/>
      <c r="I23" s="71"/>
      <c r="J23" s="71"/>
      <c r="K23" s="71"/>
      <c r="L23" s="71"/>
      <c r="M23" s="71"/>
      <c r="N23" s="71"/>
      <c r="O23" s="71"/>
      <c r="P23" s="71"/>
      <c r="Q23" s="71"/>
      <c r="R23" s="71"/>
      <c r="S23" s="71"/>
      <c r="T23" s="71"/>
    </row>
    <row r="24" spans="1:20" ht="15" x14ac:dyDescent="0.25">
      <c r="A24" s="71"/>
      <c r="B24" s="71"/>
      <c r="C24" s="71"/>
      <c r="D24" s="71"/>
      <c r="E24" s="71"/>
      <c r="F24" s="71"/>
      <c r="G24" s="71"/>
      <c r="H24" s="71"/>
      <c r="I24" s="71"/>
      <c r="J24" s="71"/>
      <c r="K24" s="71"/>
      <c r="L24" s="71"/>
      <c r="M24" s="71"/>
      <c r="N24" s="71"/>
      <c r="O24" s="71"/>
      <c r="P24" s="71"/>
      <c r="Q24" s="71"/>
      <c r="R24" s="71"/>
      <c r="S24" s="71"/>
      <c r="T24" s="71"/>
    </row>
    <row r="25" spans="1:20" ht="15" x14ac:dyDescent="0.25">
      <c r="A25" s="71"/>
      <c r="B25" s="71"/>
      <c r="C25" s="71"/>
      <c r="D25" s="71"/>
      <c r="E25" s="71"/>
      <c r="F25" s="71"/>
      <c r="G25" s="71"/>
      <c r="H25" s="71"/>
      <c r="I25" s="71"/>
      <c r="J25" s="71"/>
      <c r="K25" s="71"/>
      <c r="L25" s="71"/>
      <c r="M25" s="71"/>
      <c r="N25" s="71"/>
      <c r="O25" s="71"/>
      <c r="P25" s="71"/>
      <c r="Q25" s="71"/>
      <c r="R25" s="71"/>
      <c r="S25" s="71"/>
      <c r="T25" s="71"/>
    </row>
    <row r="26" spans="1:20" ht="15" x14ac:dyDescent="0.25">
      <c r="A26" s="71"/>
      <c r="B26" s="71"/>
      <c r="C26" s="71"/>
      <c r="D26" s="71"/>
      <c r="E26" s="71"/>
      <c r="F26" s="71"/>
      <c r="G26" s="71"/>
      <c r="H26" s="71"/>
      <c r="I26" s="71"/>
      <c r="J26" s="71"/>
      <c r="K26" s="71"/>
      <c r="L26" s="71"/>
      <c r="M26" s="71"/>
      <c r="N26" s="71"/>
      <c r="O26" s="71"/>
      <c r="P26" s="71"/>
      <c r="Q26" s="71"/>
      <c r="R26" s="71"/>
      <c r="S26" s="71"/>
      <c r="T26" s="71"/>
    </row>
    <row r="27" spans="1:20" ht="15" x14ac:dyDescent="0.25">
      <c r="A27" s="71"/>
      <c r="B27" s="71"/>
      <c r="C27" s="71"/>
      <c r="D27" s="71"/>
      <c r="E27" s="71"/>
      <c r="F27" s="71"/>
      <c r="G27" s="71"/>
      <c r="H27" s="71"/>
      <c r="I27" s="71"/>
      <c r="J27" s="71"/>
      <c r="K27" s="71"/>
      <c r="L27" s="71"/>
      <c r="M27" s="71"/>
      <c r="N27" s="71"/>
      <c r="O27" s="71"/>
      <c r="P27" s="71"/>
      <c r="Q27" s="71"/>
      <c r="R27" s="71"/>
      <c r="S27" s="71"/>
      <c r="T27" s="71"/>
    </row>
    <row r="28" spans="1:20" ht="15" x14ac:dyDescent="0.25">
      <c r="A28" s="71"/>
      <c r="B28" s="71"/>
      <c r="C28" s="71"/>
      <c r="D28" s="71"/>
      <c r="E28" s="71"/>
      <c r="F28" s="71"/>
      <c r="G28" s="71"/>
      <c r="H28" s="71"/>
      <c r="I28" s="71"/>
      <c r="J28" s="71"/>
      <c r="K28" s="71"/>
      <c r="L28" s="71"/>
      <c r="M28" s="71"/>
      <c r="N28" s="71"/>
      <c r="O28" s="71"/>
      <c r="P28" s="71"/>
      <c r="Q28" s="71"/>
      <c r="R28" s="71"/>
      <c r="S28" s="71"/>
      <c r="T28" s="71"/>
    </row>
    <row r="29" spans="1:20" ht="15" x14ac:dyDescent="0.25">
      <c r="A29" s="71"/>
      <c r="B29" s="71"/>
      <c r="C29" s="71"/>
      <c r="D29" s="71"/>
      <c r="E29" s="71"/>
      <c r="F29" s="71"/>
      <c r="G29" s="71"/>
      <c r="H29" s="71"/>
      <c r="I29" s="71"/>
      <c r="J29" s="71"/>
      <c r="K29" s="71"/>
      <c r="L29" s="71"/>
      <c r="M29" s="71"/>
      <c r="N29" s="71"/>
      <c r="O29" s="71"/>
      <c r="P29" s="71"/>
      <c r="Q29" s="71"/>
      <c r="R29" s="71"/>
      <c r="S29" s="71"/>
      <c r="T29" s="71"/>
    </row>
    <row r="30" spans="1:20" ht="15" x14ac:dyDescent="0.25">
      <c r="A30" s="71"/>
      <c r="B30" s="71"/>
      <c r="C30" s="71"/>
      <c r="D30" s="71"/>
      <c r="E30" s="71"/>
      <c r="F30" s="71"/>
      <c r="G30" s="71"/>
      <c r="H30" s="71"/>
      <c r="I30" s="71"/>
      <c r="J30" s="71"/>
      <c r="K30" s="71"/>
      <c r="L30" s="71"/>
      <c r="M30" s="71"/>
      <c r="N30" s="71"/>
      <c r="O30" s="71"/>
      <c r="P30" s="71"/>
      <c r="Q30" s="71"/>
      <c r="R30" s="71"/>
      <c r="S30" s="71"/>
      <c r="T30" s="71"/>
    </row>
    <row r="31" spans="1:20" ht="15" x14ac:dyDescent="0.25">
      <c r="A31" s="71"/>
      <c r="B31" s="71"/>
      <c r="C31" s="71"/>
      <c r="D31" s="71"/>
      <c r="E31" s="71"/>
      <c r="F31" s="71"/>
      <c r="G31" s="71"/>
      <c r="H31" s="71"/>
      <c r="I31" s="71"/>
      <c r="J31" s="71"/>
      <c r="K31" s="71"/>
      <c r="L31" s="71"/>
      <c r="M31" s="71"/>
      <c r="N31" s="71"/>
      <c r="O31" s="71"/>
      <c r="P31" s="71"/>
      <c r="Q31" s="71"/>
      <c r="R31" s="71"/>
      <c r="S31" s="71"/>
      <c r="T31" s="71"/>
    </row>
    <row r="32" spans="1:20" ht="15" x14ac:dyDescent="0.25">
      <c r="A32" s="71"/>
      <c r="B32" s="71"/>
      <c r="C32" s="71"/>
      <c r="D32" s="71"/>
      <c r="E32" s="71"/>
      <c r="F32" s="71"/>
      <c r="G32" s="71"/>
      <c r="H32" s="71"/>
      <c r="I32" s="71"/>
      <c r="J32" s="71"/>
      <c r="K32" s="71"/>
      <c r="L32" s="71"/>
      <c r="M32" s="71"/>
      <c r="N32" s="71"/>
      <c r="O32" s="71"/>
      <c r="P32" s="71"/>
      <c r="Q32" s="71"/>
      <c r="R32" s="71"/>
      <c r="S32" s="71"/>
      <c r="T32" s="71"/>
    </row>
    <row r="33" spans="1:20" ht="15" x14ac:dyDescent="0.25">
      <c r="A33" s="71"/>
      <c r="B33" s="71"/>
      <c r="C33" s="71"/>
      <c r="D33" s="71"/>
      <c r="E33" s="71"/>
      <c r="F33" s="71"/>
      <c r="G33" s="71"/>
      <c r="H33" s="71"/>
      <c r="I33" s="71"/>
      <c r="J33" s="71"/>
      <c r="K33" s="71"/>
      <c r="L33" s="71"/>
      <c r="M33" s="71"/>
      <c r="N33" s="71"/>
      <c r="O33" s="71"/>
      <c r="P33" s="71"/>
      <c r="Q33" s="71"/>
      <c r="R33" s="71"/>
      <c r="S33" s="71"/>
      <c r="T33" s="71"/>
    </row>
    <row r="34" spans="1:20" ht="15" x14ac:dyDescent="0.25">
      <c r="A34" s="71"/>
      <c r="B34" s="71"/>
      <c r="C34" s="71"/>
      <c r="D34" s="71"/>
      <c r="E34" s="71"/>
      <c r="F34" s="71"/>
      <c r="G34" s="71"/>
      <c r="H34" s="71"/>
      <c r="I34" s="71"/>
      <c r="J34" s="71"/>
      <c r="K34" s="71"/>
      <c r="L34" s="71"/>
      <c r="M34" s="71"/>
      <c r="N34" s="71"/>
      <c r="O34" s="71"/>
      <c r="P34" s="71"/>
      <c r="Q34" s="71"/>
      <c r="R34" s="71"/>
      <c r="S34" s="71"/>
      <c r="T34" s="71"/>
    </row>
    <row r="35" spans="1:20" ht="15" x14ac:dyDescent="0.25">
      <c r="A35" s="71"/>
      <c r="B35" s="71"/>
      <c r="C35" s="71"/>
      <c r="D35" s="71"/>
      <c r="E35" s="71"/>
      <c r="F35" s="71"/>
      <c r="G35" s="71"/>
      <c r="H35" s="71"/>
      <c r="I35" s="71"/>
      <c r="J35" s="71"/>
      <c r="K35" s="71"/>
      <c r="L35" s="71"/>
      <c r="M35" s="71"/>
      <c r="N35" s="71"/>
      <c r="O35" s="71"/>
      <c r="P35" s="71"/>
      <c r="Q35" s="71"/>
      <c r="R35" s="71"/>
      <c r="S35" s="71"/>
      <c r="T35" s="71"/>
    </row>
    <row r="36" spans="1:20" ht="15" x14ac:dyDescent="0.25">
      <c r="A36" s="71"/>
      <c r="B36" s="71"/>
      <c r="C36" s="71"/>
      <c r="D36" s="71"/>
      <c r="E36" s="71"/>
      <c r="F36" s="71"/>
      <c r="G36" s="71"/>
      <c r="H36" s="71"/>
      <c r="I36" s="71"/>
      <c r="J36" s="71"/>
      <c r="K36" s="71"/>
      <c r="L36" s="71"/>
      <c r="M36" s="71"/>
      <c r="N36" s="71"/>
      <c r="O36" s="71"/>
      <c r="P36" s="71"/>
      <c r="Q36" s="71"/>
      <c r="R36" s="71"/>
      <c r="S36" s="71"/>
      <c r="T36" s="71"/>
    </row>
    <row r="37" spans="1:20" ht="15" x14ac:dyDescent="0.25">
      <c r="A37" s="71"/>
      <c r="B37" s="71"/>
      <c r="C37" s="71"/>
      <c r="D37" s="71"/>
      <c r="E37" s="71"/>
      <c r="F37" s="71"/>
      <c r="G37" s="71"/>
      <c r="H37" s="71"/>
      <c r="I37" s="71"/>
      <c r="J37" s="71"/>
      <c r="K37" s="71"/>
      <c r="L37" s="71"/>
      <c r="M37" s="71"/>
      <c r="N37" s="71"/>
      <c r="O37" s="71"/>
      <c r="P37" s="71"/>
      <c r="Q37" s="71"/>
      <c r="R37" s="71"/>
      <c r="S37" s="71"/>
      <c r="T37" s="71"/>
    </row>
    <row r="38" spans="1:20" ht="15" x14ac:dyDescent="0.25">
      <c r="A38" s="71"/>
      <c r="B38" s="71"/>
      <c r="C38" s="71"/>
      <c r="D38" s="71"/>
      <c r="E38" s="71"/>
      <c r="F38" s="71"/>
      <c r="G38" s="71"/>
      <c r="H38" s="71"/>
      <c r="I38" s="71"/>
      <c r="J38" s="71"/>
      <c r="K38" s="71"/>
      <c r="L38" s="71"/>
      <c r="M38" s="71"/>
      <c r="N38" s="71"/>
      <c r="O38" s="71"/>
      <c r="P38" s="71"/>
      <c r="Q38" s="71"/>
      <c r="R38" s="71"/>
      <c r="S38" s="71"/>
      <c r="T38" s="71"/>
    </row>
    <row r="39" spans="1:20" ht="15" x14ac:dyDescent="0.25">
      <c r="A39" s="71"/>
      <c r="B39" s="71"/>
      <c r="C39" s="71"/>
      <c r="D39" s="71"/>
      <c r="E39" s="71"/>
      <c r="F39" s="71"/>
      <c r="G39" s="71"/>
      <c r="H39" s="71"/>
      <c r="I39" s="71"/>
      <c r="J39" s="71"/>
      <c r="K39" s="71"/>
      <c r="L39" s="71"/>
      <c r="M39" s="71"/>
      <c r="N39" s="71"/>
      <c r="O39" s="71"/>
      <c r="P39" s="71"/>
      <c r="Q39" s="71"/>
      <c r="R39" s="71"/>
      <c r="S39" s="71"/>
      <c r="T39" s="71"/>
    </row>
    <row r="40" spans="1:20" ht="15" x14ac:dyDescent="0.25">
      <c r="A40" s="71"/>
      <c r="B40" s="71"/>
      <c r="C40" s="71"/>
      <c r="D40" s="71"/>
      <c r="E40" s="71"/>
      <c r="F40" s="71"/>
      <c r="G40" s="71"/>
      <c r="H40" s="71"/>
      <c r="I40" s="71"/>
      <c r="J40" s="71"/>
      <c r="K40" s="71"/>
      <c r="L40" s="71"/>
      <c r="M40" s="71"/>
      <c r="N40" s="71"/>
      <c r="O40" s="71"/>
      <c r="P40" s="71"/>
      <c r="Q40" s="71"/>
      <c r="R40" s="71"/>
      <c r="S40" s="71"/>
      <c r="T40" s="71"/>
    </row>
    <row r="41" spans="1:20" ht="15" x14ac:dyDescent="0.25">
      <c r="A41" s="71"/>
      <c r="B41" s="71"/>
      <c r="C41" s="71"/>
      <c r="D41" s="71"/>
      <c r="E41" s="71"/>
      <c r="F41" s="71"/>
      <c r="G41" s="71"/>
      <c r="H41" s="71"/>
      <c r="I41" s="71"/>
      <c r="J41" s="71"/>
      <c r="K41" s="71"/>
      <c r="L41" s="71"/>
      <c r="M41" s="71"/>
      <c r="N41" s="71"/>
      <c r="O41" s="71"/>
      <c r="P41" s="71"/>
      <c r="Q41" s="71"/>
      <c r="R41" s="71"/>
      <c r="S41" s="71"/>
      <c r="T41" s="71"/>
    </row>
    <row r="42" spans="1:20" ht="15" x14ac:dyDescent="0.25">
      <c r="A42" s="71"/>
      <c r="B42" s="71"/>
      <c r="C42" s="71"/>
      <c r="D42" s="71"/>
      <c r="E42" s="71"/>
      <c r="F42" s="71"/>
      <c r="G42" s="71"/>
      <c r="H42" s="71"/>
      <c r="I42" s="71"/>
      <c r="J42" s="71"/>
      <c r="K42" s="71"/>
      <c r="L42" s="71"/>
      <c r="M42" s="71"/>
      <c r="N42" s="71"/>
      <c r="O42" s="71"/>
      <c r="P42" s="71"/>
      <c r="Q42" s="71"/>
      <c r="R42" s="71"/>
      <c r="S42" s="71"/>
      <c r="T42" s="71"/>
    </row>
    <row r="43" spans="1:20" ht="15" x14ac:dyDescent="0.25">
      <c r="A43" s="71"/>
      <c r="B43" s="71"/>
      <c r="C43" s="71"/>
      <c r="D43" s="71"/>
      <c r="E43" s="71"/>
      <c r="F43" s="71"/>
      <c r="G43" s="71"/>
      <c r="H43" s="71"/>
      <c r="I43" s="71"/>
      <c r="J43" s="71"/>
      <c r="K43" s="71"/>
      <c r="L43" s="71"/>
      <c r="M43" s="71"/>
      <c r="N43" s="71"/>
      <c r="O43" s="71"/>
      <c r="P43" s="71"/>
      <c r="Q43" s="71"/>
      <c r="R43" s="71"/>
      <c r="S43" s="71"/>
      <c r="T43" s="71"/>
    </row>
    <row r="44" spans="1:20" ht="15" x14ac:dyDescent="0.25">
      <c r="A44" s="71"/>
      <c r="B44" s="71"/>
      <c r="C44" s="71"/>
      <c r="D44" s="71"/>
      <c r="E44" s="71"/>
      <c r="F44" s="71"/>
      <c r="G44" s="71"/>
      <c r="H44" s="71"/>
      <c r="I44" s="71"/>
      <c r="J44" s="71"/>
      <c r="K44" s="71"/>
      <c r="L44" s="71"/>
      <c r="M44" s="71"/>
      <c r="N44" s="71"/>
      <c r="O44" s="71"/>
      <c r="P44" s="71"/>
      <c r="Q44" s="71"/>
      <c r="R44" s="71"/>
      <c r="S44" s="71"/>
      <c r="T44" s="71"/>
    </row>
    <row r="45" spans="1:20" ht="15" x14ac:dyDescent="0.25">
      <c r="A45" s="71"/>
      <c r="B45" s="71"/>
      <c r="C45" s="71"/>
      <c r="D45" s="71"/>
      <c r="E45" s="71"/>
      <c r="F45" s="71"/>
      <c r="G45" s="71"/>
      <c r="H45" s="71"/>
      <c r="I45" s="71"/>
      <c r="J45" s="71"/>
      <c r="K45" s="71"/>
      <c r="L45" s="71"/>
      <c r="M45" s="71"/>
      <c r="N45" s="71"/>
      <c r="O45" s="71"/>
      <c r="P45" s="71"/>
      <c r="Q45" s="71"/>
      <c r="R45" s="71"/>
      <c r="S45" s="71"/>
      <c r="T45" s="71"/>
    </row>
    <row r="46" spans="1:20" ht="15" x14ac:dyDescent="0.25">
      <c r="A46" s="71"/>
      <c r="B46" s="71"/>
      <c r="C46" s="71"/>
      <c r="D46" s="71"/>
      <c r="E46" s="71"/>
      <c r="F46" s="71"/>
      <c r="G46" s="71"/>
      <c r="H46" s="71"/>
      <c r="I46" s="71"/>
      <c r="J46" s="71"/>
      <c r="K46" s="71"/>
      <c r="L46" s="71"/>
      <c r="M46" s="71"/>
      <c r="N46" s="71"/>
      <c r="O46" s="71"/>
      <c r="P46" s="71"/>
      <c r="Q46" s="71"/>
      <c r="R46" s="71"/>
      <c r="S46" s="71"/>
      <c r="T46" s="71"/>
    </row>
    <row r="47" spans="1:20" ht="15" x14ac:dyDescent="0.25">
      <c r="A47" s="71"/>
      <c r="B47" s="71"/>
      <c r="C47" s="71"/>
      <c r="D47" s="71"/>
      <c r="E47" s="71"/>
      <c r="F47" s="71"/>
      <c r="G47" s="71"/>
      <c r="H47" s="71"/>
      <c r="I47" s="71"/>
      <c r="J47" s="71"/>
      <c r="K47" s="71"/>
      <c r="L47" s="71"/>
      <c r="M47" s="71"/>
      <c r="N47" s="71"/>
      <c r="O47" s="71"/>
      <c r="P47" s="71"/>
      <c r="Q47" s="71"/>
      <c r="R47" s="71"/>
      <c r="S47" s="71"/>
      <c r="T47" s="71"/>
    </row>
    <row r="48" spans="1:20" ht="15" x14ac:dyDescent="0.25">
      <c r="A48" s="71"/>
      <c r="B48" s="71"/>
      <c r="C48" s="71"/>
      <c r="D48" s="71"/>
      <c r="E48" s="71"/>
      <c r="F48" s="71"/>
      <c r="G48" s="71"/>
      <c r="H48" s="71"/>
      <c r="I48" s="71"/>
      <c r="J48" s="71"/>
      <c r="K48" s="71"/>
      <c r="L48" s="71"/>
      <c r="M48" s="71"/>
      <c r="N48" s="71"/>
      <c r="O48" s="71"/>
      <c r="P48" s="71"/>
      <c r="Q48" s="71"/>
      <c r="R48" s="71"/>
      <c r="S48" s="71"/>
      <c r="T48" s="71"/>
    </row>
    <row r="49" spans="1:20" ht="15" x14ac:dyDescent="0.25">
      <c r="A49" s="71"/>
      <c r="B49" s="71"/>
      <c r="C49" s="71"/>
      <c r="D49" s="71"/>
      <c r="E49" s="71"/>
      <c r="F49" s="71"/>
      <c r="G49" s="71"/>
      <c r="H49" s="71"/>
      <c r="I49" s="71"/>
      <c r="J49" s="71"/>
      <c r="K49" s="71"/>
      <c r="L49" s="71"/>
      <c r="M49" s="71"/>
      <c r="N49" s="71"/>
      <c r="O49" s="71"/>
      <c r="P49" s="71"/>
      <c r="Q49" s="71"/>
      <c r="R49" s="71"/>
      <c r="S49" s="71"/>
      <c r="T49" s="71"/>
    </row>
    <row r="50" spans="1:20" ht="15" x14ac:dyDescent="0.25">
      <c r="A50" s="71"/>
      <c r="B50" s="71"/>
      <c r="C50" s="71"/>
      <c r="D50" s="71"/>
      <c r="E50" s="71"/>
      <c r="F50" s="71"/>
      <c r="G50" s="71"/>
      <c r="H50" s="71"/>
      <c r="I50" s="71"/>
      <c r="J50" s="71"/>
      <c r="K50" s="71"/>
      <c r="L50" s="71"/>
      <c r="M50" s="71"/>
      <c r="N50" s="71"/>
      <c r="O50" s="71"/>
      <c r="P50" s="71"/>
      <c r="Q50" s="71"/>
      <c r="R50" s="71"/>
      <c r="S50" s="71"/>
      <c r="T50" s="71"/>
    </row>
    <row r="51" spans="1:20" ht="15" x14ac:dyDescent="0.25">
      <c r="A51" s="71"/>
      <c r="B51" s="71"/>
      <c r="C51" s="71"/>
      <c r="D51" s="71"/>
      <c r="E51" s="71"/>
      <c r="F51" s="71"/>
      <c r="G51" s="71"/>
      <c r="H51" s="71"/>
      <c r="I51" s="71"/>
      <c r="J51" s="71"/>
      <c r="K51" s="71"/>
      <c r="L51" s="71"/>
      <c r="M51" s="71"/>
      <c r="N51" s="71"/>
      <c r="O51" s="71"/>
      <c r="P51" s="71"/>
      <c r="Q51" s="71"/>
      <c r="R51" s="71"/>
      <c r="S51" s="71"/>
      <c r="T51" s="71"/>
    </row>
    <row r="52" spans="1:20" ht="15" x14ac:dyDescent="0.25">
      <c r="A52" s="71"/>
      <c r="B52" s="71"/>
      <c r="C52" s="71"/>
      <c r="D52" s="71"/>
      <c r="E52" s="71"/>
      <c r="F52" s="71"/>
      <c r="G52" s="71"/>
      <c r="H52" s="71"/>
      <c r="I52" s="71"/>
      <c r="J52" s="71"/>
      <c r="K52" s="71"/>
      <c r="L52" s="71"/>
      <c r="M52" s="71"/>
      <c r="N52" s="71"/>
      <c r="O52" s="71"/>
      <c r="P52" s="71"/>
      <c r="Q52" s="71"/>
      <c r="R52" s="71"/>
      <c r="S52" s="71"/>
      <c r="T52" s="71"/>
    </row>
    <row r="53" spans="1:20" ht="15" x14ac:dyDescent="0.25">
      <c r="A53" s="71"/>
      <c r="B53" s="71"/>
      <c r="C53" s="71"/>
      <c r="D53" s="71"/>
      <c r="E53" s="71"/>
      <c r="F53" s="71"/>
      <c r="G53" s="71"/>
      <c r="H53" s="71"/>
      <c r="I53" s="71"/>
      <c r="J53" s="71"/>
      <c r="K53" s="71"/>
      <c r="L53" s="71"/>
      <c r="M53" s="71"/>
      <c r="N53" s="71"/>
      <c r="O53" s="71"/>
      <c r="P53" s="71"/>
      <c r="Q53" s="71"/>
      <c r="R53" s="71"/>
      <c r="S53" s="71"/>
      <c r="T53" s="71"/>
    </row>
    <row r="54" spans="1:20" ht="15" x14ac:dyDescent="0.25">
      <c r="A54" s="71"/>
      <c r="B54" s="71"/>
      <c r="C54" s="71"/>
      <c r="D54" s="71"/>
      <c r="E54" s="71"/>
      <c r="F54" s="71"/>
      <c r="G54" s="71"/>
      <c r="H54" s="71"/>
      <c r="I54" s="71"/>
      <c r="J54" s="71"/>
      <c r="K54" s="71"/>
      <c r="L54" s="71"/>
      <c r="M54" s="71"/>
      <c r="N54" s="71"/>
      <c r="O54" s="71"/>
      <c r="P54" s="71"/>
      <c r="Q54" s="71"/>
      <c r="R54" s="71"/>
      <c r="S54" s="71"/>
      <c r="T54" s="71"/>
    </row>
    <row r="55" spans="1:20" ht="15" x14ac:dyDescent="0.25">
      <c r="A55" s="71"/>
      <c r="B55" s="71"/>
      <c r="C55" s="71"/>
      <c r="D55" s="71"/>
      <c r="E55" s="71"/>
      <c r="F55" s="71"/>
      <c r="G55" s="71"/>
      <c r="H55" s="71"/>
      <c r="I55" s="71"/>
      <c r="J55" s="71"/>
      <c r="K55" s="71"/>
      <c r="L55" s="71"/>
      <c r="M55" s="71"/>
      <c r="N55" s="71"/>
      <c r="O55" s="71"/>
      <c r="P55" s="71"/>
      <c r="Q55" s="71"/>
      <c r="R55" s="71"/>
      <c r="S55" s="71"/>
      <c r="T55" s="71"/>
    </row>
    <row r="56" spans="1:20" ht="15" x14ac:dyDescent="0.25">
      <c r="A56" s="71"/>
      <c r="B56" s="71"/>
      <c r="C56" s="71"/>
      <c r="D56" s="71"/>
      <c r="E56" s="71"/>
      <c r="F56" s="71"/>
      <c r="G56" s="71"/>
      <c r="H56" s="71"/>
      <c r="I56" s="71"/>
      <c r="J56" s="71"/>
      <c r="K56" s="71"/>
      <c r="L56" s="71"/>
      <c r="M56" s="71"/>
      <c r="N56" s="71"/>
      <c r="O56" s="71"/>
      <c r="P56" s="71"/>
      <c r="Q56" s="71"/>
      <c r="R56" s="71"/>
      <c r="S56" s="71"/>
      <c r="T56" s="71"/>
    </row>
    <row r="57" spans="1:20" ht="15" x14ac:dyDescent="0.25">
      <c r="A57" s="71"/>
      <c r="B57" s="71"/>
      <c r="C57" s="71"/>
      <c r="D57" s="71"/>
      <c r="E57" s="71"/>
      <c r="F57" s="71"/>
      <c r="G57" s="71"/>
      <c r="H57" s="71"/>
      <c r="I57" s="71"/>
      <c r="J57" s="71"/>
      <c r="K57" s="71"/>
      <c r="L57" s="71"/>
      <c r="M57" s="71"/>
      <c r="N57" s="71"/>
      <c r="O57" s="71"/>
      <c r="P57" s="71"/>
      <c r="Q57" s="71"/>
      <c r="R57" s="71"/>
      <c r="S57" s="71"/>
      <c r="T57" s="71"/>
    </row>
    <row r="58" spans="1:20" ht="15" x14ac:dyDescent="0.25">
      <c r="A58" s="71"/>
      <c r="B58" s="71"/>
      <c r="C58" s="71"/>
      <c r="D58" s="71"/>
      <c r="E58" s="71"/>
      <c r="F58" s="71"/>
      <c r="G58" s="71"/>
      <c r="H58" s="71"/>
      <c r="I58" s="71"/>
      <c r="J58" s="71"/>
      <c r="K58" s="71"/>
      <c r="L58" s="71"/>
      <c r="M58" s="71"/>
      <c r="N58" s="71"/>
      <c r="O58" s="71"/>
      <c r="P58" s="71"/>
      <c r="Q58" s="71"/>
      <c r="R58" s="71"/>
      <c r="S58" s="71"/>
      <c r="T58" s="71"/>
    </row>
    <row r="59" spans="1:20" ht="15" x14ac:dyDescent="0.25">
      <c r="A59" s="71"/>
      <c r="B59" s="71"/>
      <c r="C59" s="71"/>
      <c r="D59" s="71"/>
      <c r="E59" s="71"/>
      <c r="F59" s="71"/>
      <c r="G59" s="71"/>
      <c r="H59" s="71"/>
      <c r="I59" s="71"/>
      <c r="J59" s="71"/>
      <c r="K59" s="71"/>
      <c r="L59" s="71"/>
      <c r="M59" s="71"/>
      <c r="N59" s="71"/>
      <c r="O59" s="71"/>
      <c r="P59" s="71"/>
      <c r="Q59" s="71"/>
      <c r="R59" s="71"/>
      <c r="S59" s="71"/>
      <c r="T59" s="71"/>
    </row>
    <row r="60" spans="1:20" ht="15" x14ac:dyDescent="0.25">
      <c r="A60" s="71"/>
      <c r="B60" s="71"/>
      <c r="C60" s="71"/>
      <c r="D60" s="71"/>
      <c r="E60" s="71"/>
      <c r="F60" s="71"/>
      <c r="G60" s="71"/>
      <c r="H60" s="71"/>
      <c r="I60" s="71"/>
      <c r="J60" s="71"/>
      <c r="K60" s="71"/>
      <c r="L60" s="71"/>
      <c r="M60" s="71"/>
      <c r="N60" s="71"/>
      <c r="O60" s="71"/>
      <c r="P60" s="71"/>
      <c r="Q60" s="71"/>
      <c r="R60" s="71"/>
      <c r="S60" s="71"/>
      <c r="T60" s="71"/>
    </row>
    <row r="61" spans="1:20" ht="15" x14ac:dyDescent="0.25">
      <c r="A61" s="71"/>
      <c r="B61" s="71"/>
      <c r="C61" s="71"/>
      <c r="D61" s="71"/>
      <c r="E61" s="71"/>
      <c r="F61" s="71"/>
      <c r="G61" s="71"/>
      <c r="H61" s="71"/>
      <c r="I61" s="71"/>
      <c r="J61" s="71"/>
      <c r="K61" s="71"/>
      <c r="L61" s="71"/>
      <c r="M61" s="71"/>
      <c r="N61" s="71"/>
      <c r="O61" s="71"/>
      <c r="P61" s="71"/>
      <c r="Q61" s="71"/>
      <c r="R61" s="71"/>
      <c r="S61" s="71"/>
      <c r="T61" s="71"/>
    </row>
    <row r="62" spans="1:20" ht="15" x14ac:dyDescent="0.25">
      <c r="A62" s="71"/>
      <c r="B62" s="71"/>
      <c r="C62" s="71"/>
      <c r="D62" s="71"/>
      <c r="E62" s="71"/>
      <c r="F62" s="71"/>
      <c r="G62" s="71"/>
      <c r="H62" s="71"/>
      <c r="I62" s="71"/>
      <c r="J62" s="71"/>
      <c r="K62" s="71"/>
      <c r="L62" s="71"/>
      <c r="M62" s="71"/>
      <c r="N62" s="71"/>
      <c r="O62" s="71"/>
      <c r="P62" s="71"/>
      <c r="Q62" s="71"/>
      <c r="R62" s="71"/>
      <c r="S62" s="71"/>
      <c r="T62" s="71"/>
    </row>
    <row r="63" spans="1:20" ht="15" x14ac:dyDescent="0.25">
      <c r="A63" s="71"/>
      <c r="B63" s="71"/>
      <c r="C63" s="71"/>
      <c r="D63" s="71"/>
      <c r="E63" s="71"/>
      <c r="F63" s="71"/>
      <c r="G63" s="71"/>
      <c r="H63" s="71"/>
      <c r="I63" s="71"/>
      <c r="J63" s="71"/>
      <c r="K63" s="71"/>
      <c r="L63" s="71"/>
      <c r="M63" s="71"/>
      <c r="N63" s="71"/>
      <c r="O63" s="71"/>
      <c r="P63" s="71"/>
      <c r="Q63" s="71"/>
      <c r="R63" s="71"/>
      <c r="S63" s="71"/>
      <c r="T63" s="71"/>
    </row>
    <row r="64" spans="1:20" ht="15" x14ac:dyDescent="0.25">
      <c r="A64" s="71"/>
      <c r="B64" s="71"/>
      <c r="C64" s="71"/>
      <c r="D64" s="71"/>
      <c r="E64" s="71"/>
      <c r="F64" s="71"/>
      <c r="G64" s="71"/>
      <c r="H64" s="71"/>
      <c r="I64" s="71"/>
      <c r="J64" s="71"/>
      <c r="K64" s="71"/>
      <c r="L64" s="71"/>
      <c r="M64" s="71"/>
      <c r="N64" s="71"/>
      <c r="O64" s="71"/>
      <c r="P64" s="71"/>
      <c r="Q64" s="71"/>
      <c r="R64" s="71"/>
      <c r="S64" s="71"/>
      <c r="T64" s="71"/>
    </row>
    <row r="65" spans="1:20" ht="15" x14ac:dyDescent="0.25">
      <c r="A65" s="71"/>
      <c r="B65" s="71"/>
      <c r="C65" s="71"/>
      <c r="D65" s="71"/>
      <c r="E65" s="71"/>
      <c r="F65" s="71"/>
      <c r="G65" s="71"/>
      <c r="H65" s="71"/>
      <c r="I65" s="71"/>
      <c r="J65" s="71"/>
      <c r="K65" s="71"/>
      <c r="L65" s="71"/>
      <c r="M65" s="71"/>
      <c r="N65" s="71"/>
      <c r="O65" s="71"/>
      <c r="P65" s="71"/>
      <c r="Q65" s="71"/>
      <c r="R65" s="71"/>
      <c r="S65" s="71"/>
      <c r="T65" s="71"/>
    </row>
    <row r="66" spans="1:20" ht="15" x14ac:dyDescent="0.25">
      <c r="A66" s="71"/>
      <c r="B66" s="71"/>
      <c r="C66" s="71"/>
      <c r="D66" s="71"/>
      <c r="E66" s="71"/>
      <c r="F66" s="71"/>
      <c r="G66" s="71"/>
      <c r="H66" s="71"/>
      <c r="I66" s="71"/>
      <c r="J66" s="71"/>
      <c r="K66" s="71"/>
      <c r="L66" s="71"/>
      <c r="M66" s="71"/>
      <c r="N66" s="71"/>
      <c r="O66" s="71"/>
      <c r="P66" s="71"/>
      <c r="Q66" s="71"/>
      <c r="R66" s="71"/>
      <c r="S66" s="71"/>
      <c r="T66" s="71"/>
    </row>
    <row r="67" spans="1:20" ht="15" x14ac:dyDescent="0.25">
      <c r="A67" s="71"/>
      <c r="B67" s="71"/>
      <c r="C67" s="71"/>
      <c r="D67" s="71"/>
      <c r="E67" s="71"/>
      <c r="F67" s="71"/>
      <c r="G67" s="71"/>
      <c r="H67" s="71"/>
      <c r="I67" s="71"/>
      <c r="J67" s="71"/>
      <c r="K67" s="71"/>
      <c r="L67" s="71"/>
      <c r="M67" s="71"/>
      <c r="N67" s="71"/>
      <c r="O67" s="71"/>
      <c r="P67" s="71"/>
      <c r="Q67" s="71"/>
      <c r="R67" s="71"/>
      <c r="S67" s="71"/>
      <c r="T67" s="71"/>
    </row>
  </sheetData>
  <mergeCells count="27">
    <mergeCell ref="A12:T12"/>
    <mergeCell ref="B4:T4"/>
    <mergeCell ref="A6:T6"/>
    <mergeCell ref="A8:T8"/>
    <mergeCell ref="A9:T9"/>
    <mergeCell ref="A11:T11"/>
    <mergeCell ref="Q18:Q19"/>
    <mergeCell ref="R18:S18"/>
    <mergeCell ref="T18:T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4" workbookViewId="0">
      <selection activeCell="A15" sqref="A15:T1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86" t="str">
        <f>'1. паспорт местоположение '!A5:C5</f>
        <v>Год раскрытия информации: 2021 год</v>
      </c>
      <c r="B4" s="86"/>
      <c r="C4" s="86"/>
      <c r="D4" s="86"/>
      <c r="E4" s="86"/>
      <c r="F4" s="86"/>
      <c r="G4" s="86"/>
      <c r="H4" s="86"/>
      <c r="I4" s="86"/>
      <c r="J4" s="86"/>
      <c r="K4" s="86"/>
      <c r="L4" s="86"/>
      <c r="M4" s="86"/>
      <c r="N4" s="86"/>
      <c r="O4" s="86"/>
      <c r="P4" s="86"/>
      <c r="Q4" s="86"/>
      <c r="R4" s="86"/>
      <c r="S4" s="86"/>
      <c r="T4" s="86"/>
    </row>
    <row r="6" spans="1:20" s="1" customFormat="1" ht="18.75" x14ac:dyDescent="0.25">
      <c r="A6" s="98" t="s">
        <v>3</v>
      </c>
      <c r="B6" s="98"/>
      <c r="C6" s="98"/>
      <c r="D6" s="98"/>
      <c r="E6" s="98"/>
      <c r="F6" s="98"/>
      <c r="G6" s="98"/>
      <c r="H6" s="98"/>
      <c r="I6" s="98"/>
      <c r="J6" s="98"/>
      <c r="K6" s="98"/>
      <c r="L6" s="98"/>
      <c r="M6" s="98"/>
      <c r="N6" s="98"/>
      <c r="O6" s="98"/>
      <c r="P6" s="98"/>
      <c r="Q6" s="98"/>
      <c r="R6" s="98"/>
      <c r="S6" s="98"/>
      <c r="T6" s="98"/>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tr">
        <f>'1. паспорт местоположение '!A12:C12</f>
        <v>K_009-55-2-03.31-1910</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6</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4" s="83"/>
      <c r="C14" s="83"/>
      <c r="D14" s="83"/>
      <c r="E14" s="83"/>
      <c r="F14" s="83"/>
      <c r="G14" s="83"/>
      <c r="H14" s="83"/>
      <c r="I14" s="83"/>
      <c r="J14" s="83"/>
      <c r="K14" s="83"/>
      <c r="L14" s="83"/>
      <c r="M14" s="83"/>
      <c r="N14" s="83"/>
      <c r="O14" s="83"/>
      <c r="P14" s="83"/>
      <c r="Q14" s="83"/>
      <c r="R14" s="83"/>
      <c r="S14" s="83"/>
      <c r="T14" s="83"/>
    </row>
    <row r="15" spans="1:20" s="1" customFormat="1" ht="15.75" x14ac:dyDescent="0.25">
      <c r="A15" s="84" t="s">
        <v>7</v>
      </c>
      <c r="B15" s="84"/>
      <c r="C15" s="84"/>
      <c r="D15" s="84"/>
      <c r="E15" s="84"/>
      <c r="F15" s="84"/>
      <c r="G15" s="84"/>
      <c r="H15" s="84"/>
      <c r="I15" s="84"/>
      <c r="J15" s="84"/>
      <c r="K15" s="84"/>
      <c r="L15" s="84"/>
      <c r="M15" s="84"/>
      <c r="N15" s="84"/>
      <c r="O15" s="84"/>
      <c r="P15" s="84"/>
      <c r="Q15" s="84"/>
      <c r="R15" s="84"/>
      <c r="S15" s="84"/>
      <c r="T15" s="84"/>
    </row>
    <row r="17" spans="1:20" s="10" customFormat="1" ht="18.75" x14ac:dyDescent="0.3">
      <c r="A17" s="85" t="s">
        <v>64</v>
      </c>
      <c r="B17" s="85"/>
      <c r="C17" s="85"/>
      <c r="D17" s="85"/>
      <c r="E17" s="85"/>
      <c r="F17" s="85"/>
      <c r="G17" s="85"/>
      <c r="H17" s="85"/>
      <c r="I17" s="85"/>
      <c r="J17" s="85"/>
      <c r="K17" s="85"/>
      <c r="L17" s="85"/>
      <c r="M17" s="85"/>
      <c r="N17" s="85"/>
      <c r="O17" s="85"/>
      <c r="P17" s="85"/>
      <c r="Q17" s="85"/>
      <c r="R17" s="85"/>
      <c r="S17" s="85"/>
      <c r="T17" s="85"/>
    </row>
    <row r="18" spans="1:20" s="1" customFormat="1" ht="15.75" x14ac:dyDescent="0.25"/>
    <row r="19" spans="1:20" s="1" customFormat="1" ht="15.75" x14ac:dyDescent="0.25">
      <c r="A19" s="92" t="s">
        <v>9</v>
      </c>
      <c r="B19" s="92" t="s">
        <v>65</v>
      </c>
      <c r="C19" s="92"/>
      <c r="D19" s="92" t="s">
        <v>66</v>
      </c>
      <c r="E19" s="92" t="s">
        <v>67</v>
      </c>
      <c r="F19" s="92"/>
      <c r="G19" s="92" t="s">
        <v>68</v>
      </c>
      <c r="H19" s="92"/>
      <c r="I19" s="92" t="s">
        <v>69</v>
      </c>
      <c r="J19" s="92"/>
      <c r="K19" s="92" t="s">
        <v>70</v>
      </c>
      <c r="L19" s="92" t="s">
        <v>71</v>
      </c>
      <c r="M19" s="92"/>
      <c r="N19" s="92" t="s">
        <v>72</v>
      </c>
      <c r="O19" s="92"/>
      <c r="P19" s="92" t="s">
        <v>73</v>
      </c>
      <c r="Q19" s="97" t="s">
        <v>74</v>
      </c>
      <c r="R19" s="97"/>
      <c r="S19" s="97" t="s">
        <v>75</v>
      </c>
      <c r="T19" s="97"/>
    </row>
    <row r="20" spans="1:20" s="1" customFormat="1" ht="94.5" x14ac:dyDescent="0.25">
      <c r="A20" s="93"/>
      <c r="B20" s="95"/>
      <c r="C20" s="96"/>
      <c r="D20" s="93"/>
      <c r="E20" s="95"/>
      <c r="F20" s="96"/>
      <c r="G20" s="95"/>
      <c r="H20" s="96"/>
      <c r="I20" s="95"/>
      <c r="J20" s="96"/>
      <c r="K20" s="94"/>
      <c r="L20" s="95"/>
      <c r="M20" s="96"/>
      <c r="N20" s="95"/>
      <c r="O20" s="96"/>
      <c r="P20" s="94"/>
      <c r="Q20" s="7" t="s">
        <v>76</v>
      </c>
      <c r="R20" s="7" t="s">
        <v>77</v>
      </c>
      <c r="S20" s="7" t="s">
        <v>78</v>
      </c>
      <c r="T20" s="7" t="s">
        <v>79</v>
      </c>
    </row>
    <row r="21" spans="1:20" s="1" customFormat="1" ht="15.75" x14ac:dyDescent="0.25">
      <c r="A21" s="94"/>
      <c r="B21" s="7" t="s">
        <v>80</v>
      </c>
      <c r="C21" s="7" t="s">
        <v>81</v>
      </c>
      <c r="D21" s="94"/>
      <c r="E21" s="7" t="s">
        <v>80</v>
      </c>
      <c r="F21" s="7" t="s">
        <v>81</v>
      </c>
      <c r="G21" s="7" t="s">
        <v>80</v>
      </c>
      <c r="H21" s="7" t="s">
        <v>81</v>
      </c>
      <c r="I21" s="7" t="s">
        <v>80</v>
      </c>
      <c r="J21" s="7" t="s">
        <v>81</v>
      </c>
      <c r="K21" s="7" t="s">
        <v>80</v>
      </c>
      <c r="L21" s="7" t="s">
        <v>80</v>
      </c>
      <c r="M21" s="7" t="s">
        <v>81</v>
      </c>
      <c r="N21" s="7" t="s">
        <v>80</v>
      </c>
      <c r="O21" s="7" t="s">
        <v>81</v>
      </c>
      <c r="P21" s="7" t="s">
        <v>80</v>
      </c>
      <c r="Q21" s="7" t="s">
        <v>80</v>
      </c>
      <c r="R21" s="7" t="s">
        <v>80</v>
      </c>
      <c r="S21" s="7" t="s">
        <v>80</v>
      </c>
      <c r="T21" s="7" t="s">
        <v>80</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556</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
        <v>483</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6</v>
      </c>
      <c r="B12" s="84"/>
      <c r="C12" s="84"/>
      <c r="D12" s="84"/>
      <c r="E12" s="84"/>
      <c r="F12" s="84"/>
      <c r="G12" s="84"/>
      <c r="H12" s="84"/>
      <c r="I12" s="84"/>
      <c r="J12" s="84"/>
      <c r="K12" s="84"/>
      <c r="L12" s="84"/>
      <c r="M12" s="84"/>
      <c r="N12" s="84"/>
      <c r="O12" s="84"/>
      <c r="P12" s="84"/>
      <c r="Q12" s="84"/>
      <c r="R12" s="84"/>
      <c r="S12" s="84"/>
      <c r="T12" s="84"/>
    </row>
    <row r="14" spans="1:20" s="1" customFormat="1" ht="35.25" customHeight="1" x14ac:dyDescent="0.25">
      <c r="A14"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4" s="83"/>
      <c r="C14" s="83"/>
      <c r="D14" s="83"/>
      <c r="E14" s="83"/>
      <c r="F14" s="83"/>
      <c r="G14" s="83"/>
      <c r="H14" s="83"/>
      <c r="I14" s="83"/>
      <c r="J14" s="83"/>
      <c r="K14" s="83"/>
      <c r="L14" s="83"/>
      <c r="M14" s="83"/>
      <c r="N14" s="83"/>
      <c r="O14" s="83"/>
      <c r="P14" s="83"/>
      <c r="Q14" s="83"/>
      <c r="R14" s="83"/>
      <c r="S14" s="83"/>
      <c r="T14" s="83"/>
    </row>
    <row r="15" spans="1:20" s="1" customFormat="1" ht="15.75" x14ac:dyDescent="0.25">
      <c r="A15" s="84" t="s">
        <v>7</v>
      </c>
      <c r="B15" s="84"/>
      <c r="C15" s="84"/>
      <c r="D15" s="84"/>
      <c r="E15" s="84"/>
      <c r="F15" s="84"/>
      <c r="G15" s="84"/>
      <c r="H15" s="84"/>
      <c r="I15" s="84"/>
      <c r="J15" s="84"/>
      <c r="K15" s="84"/>
      <c r="L15" s="84"/>
      <c r="M15" s="84"/>
      <c r="N15" s="84"/>
      <c r="O15" s="84"/>
      <c r="P15" s="84"/>
      <c r="Q15" s="84"/>
      <c r="R15" s="84"/>
      <c r="S15" s="84"/>
      <c r="T15" s="84"/>
    </row>
    <row r="17" spans="1:27" s="10" customFormat="1" ht="18.75" x14ac:dyDescent="0.3">
      <c r="A17" s="85" t="s">
        <v>82</v>
      </c>
      <c r="B17" s="85"/>
      <c r="C17" s="85"/>
      <c r="D17" s="85"/>
      <c r="E17" s="85"/>
      <c r="F17" s="85"/>
      <c r="G17" s="85"/>
      <c r="H17" s="85"/>
      <c r="I17" s="85"/>
      <c r="J17" s="85"/>
      <c r="K17" s="85"/>
      <c r="L17" s="85"/>
      <c r="M17" s="85"/>
      <c r="N17" s="85"/>
      <c r="O17" s="85"/>
      <c r="P17" s="85"/>
      <c r="Q17" s="85"/>
      <c r="R17" s="85"/>
      <c r="S17" s="85"/>
      <c r="T17" s="85"/>
    </row>
    <row r="19" spans="1:27" s="1" customFormat="1" ht="15.75" x14ac:dyDescent="0.25">
      <c r="A19" s="92" t="s">
        <v>9</v>
      </c>
      <c r="B19" s="92" t="s">
        <v>83</v>
      </c>
      <c r="C19" s="92"/>
      <c r="D19" s="92" t="s">
        <v>84</v>
      </c>
      <c r="E19" s="92"/>
      <c r="F19" s="97" t="s">
        <v>47</v>
      </c>
      <c r="G19" s="97"/>
      <c r="H19" s="97"/>
      <c r="I19" s="97"/>
      <c r="J19" s="92" t="s">
        <v>85</v>
      </c>
      <c r="K19" s="92" t="s">
        <v>86</v>
      </c>
      <c r="L19" s="92"/>
      <c r="M19" s="92" t="s">
        <v>87</v>
      </c>
      <c r="N19" s="92"/>
      <c r="O19" s="92" t="s">
        <v>88</v>
      </c>
      <c r="P19" s="92"/>
      <c r="Q19" s="92" t="s">
        <v>89</v>
      </c>
      <c r="R19" s="92"/>
      <c r="S19" s="92" t="s">
        <v>90</v>
      </c>
      <c r="T19" s="92" t="s">
        <v>91</v>
      </c>
      <c r="U19" s="92" t="s">
        <v>92</v>
      </c>
      <c r="V19" s="92" t="s">
        <v>93</v>
      </c>
      <c r="W19" s="92"/>
      <c r="X19" s="97" t="s">
        <v>74</v>
      </c>
      <c r="Y19" s="97"/>
      <c r="Z19" s="97" t="s">
        <v>75</v>
      </c>
      <c r="AA19" s="97"/>
    </row>
    <row r="20" spans="1:27" s="1" customFormat="1" ht="110.25" x14ac:dyDescent="0.25">
      <c r="A20" s="93"/>
      <c r="B20" s="95"/>
      <c r="C20" s="96"/>
      <c r="D20" s="95"/>
      <c r="E20" s="96"/>
      <c r="F20" s="97" t="s">
        <v>94</v>
      </c>
      <c r="G20" s="97"/>
      <c r="H20" s="97" t="s">
        <v>95</v>
      </c>
      <c r="I20" s="97"/>
      <c r="J20" s="94"/>
      <c r="K20" s="95"/>
      <c r="L20" s="96"/>
      <c r="M20" s="95"/>
      <c r="N20" s="96"/>
      <c r="O20" s="95"/>
      <c r="P20" s="96"/>
      <c r="Q20" s="95"/>
      <c r="R20" s="96"/>
      <c r="S20" s="94"/>
      <c r="T20" s="94"/>
      <c r="U20" s="94"/>
      <c r="V20" s="95"/>
      <c r="W20" s="96"/>
      <c r="X20" s="7" t="s">
        <v>76</v>
      </c>
      <c r="Y20" s="7" t="s">
        <v>77</v>
      </c>
      <c r="Z20" s="7" t="s">
        <v>78</v>
      </c>
      <c r="AA20" s="7" t="s">
        <v>79</v>
      </c>
    </row>
    <row r="21" spans="1:27" s="1" customFormat="1" ht="15.75" x14ac:dyDescent="0.25">
      <c r="A21" s="94"/>
      <c r="B21" s="7" t="s">
        <v>80</v>
      </c>
      <c r="C21" s="7" t="s">
        <v>81</v>
      </c>
      <c r="D21" s="7" t="s">
        <v>80</v>
      </c>
      <c r="E21" s="7" t="s">
        <v>81</v>
      </c>
      <c r="F21" s="7" t="s">
        <v>80</v>
      </c>
      <c r="G21" s="7" t="s">
        <v>81</v>
      </c>
      <c r="H21" s="7" t="s">
        <v>80</v>
      </c>
      <c r="I21" s="7" t="s">
        <v>81</v>
      </c>
      <c r="J21" s="7" t="s">
        <v>80</v>
      </c>
      <c r="K21" s="7" t="s">
        <v>80</v>
      </c>
      <c r="L21" s="7" t="s">
        <v>81</v>
      </c>
      <c r="M21" s="7" t="s">
        <v>80</v>
      </c>
      <c r="N21" s="7" t="s">
        <v>81</v>
      </c>
      <c r="O21" s="7" t="s">
        <v>80</v>
      </c>
      <c r="P21" s="7" t="s">
        <v>81</v>
      </c>
      <c r="Q21" s="7" t="s">
        <v>80</v>
      </c>
      <c r="R21" s="7" t="s">
        <v>81</v>
      </c>
      <c r="S21" s="7" t="s">
        <v>80</v>
      </c>
      <c r="T21" s="7" t="s">
        <v>80</v>
      </c>
      <c r="U21" s="7" t="s">
        <v>80</v>
      </c>
      <c r="V21" s="7" t="s">
        <v>80</v>
      </c>
      <c r="W21" s="7" t="s">
        <v>81</v>
      </c>
      <c r="X21" s="7" t="s">
        <v>80</v>
      </c>
      <c r="Y21" s="7" t="s">
        <v>80</v>
      </c>
      <c r="Z21" s="7" t="s">
        <v>80</v>
      </c>
      <c r="AA21" s="7" t="s">
        <v>80</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C25" sqref="C2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6" t="str">
        <f>'1. паспорт местоположение '!A5:C5</f>
        <v>Год раскрытия информации: 2021 год</v>
      </c>
      <c r="B5" s="86"/>
      <c r="C5" s="86"/>
    </row>
    <row r="7" spans="1:3" ht="18.75" x14ac:dyDescent="0.3">
      <c r="A7" s="87" t="s">
        <v>3</v>
      </c>
      <c r="B7" s="87"/>
      <c r="C7" s="87"/>
    </row>
    <row r="9" spans="1:3" x14ac:dyDescent="0.25">
      <c r="A9" s="86" t="s">
        <v>4</v>
      </c>
      <c r="B9" s="86"/>
      <c r="C9" s="86"/>
    </row>
    <row r="10" spans="1:3" x14ac:dyDescent="0.25">
      <c r="A10" s="84" t="s">
        <v>5</v>
      </c>
      <c r="B10" s="84"/>
      <c r="C10" s="84"/>
    </row>
    <row r="12" spans="1:3" x14ac:dyDescent="0.25">
      <c r="A12" s="86" t="str">
        <f>'1. паспорт местоположение '!A12:C12</f>
        <v>K_009-55-2-03.31-1910</v>
      </c>
      <c r="B12" s="86"/>
      <c r="C12" s="86"/>
    </row>
    <row r="13" spans="1:3" x14ac:dyDescent="0.25">
      <c r="A13" s="84" t="s">
        <v>6</v>
      </c>
      <c r="B13" s="84"/>
      <c r="C13" s="84"/>
    </row>
    <row r="15" spans="1:3" ht="46.5" customHeight="1" x14ac:dyDescent="0.25">
      <c r="A15"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83"/>
      <c r="C15" s="83"/>
    </row>
    <row r="16" spans="1:3" x14ac:dyDescent="0.25">
      <c r="A16" s="84" t="s">
        <v>7</v>
      </c>
      <c r="B16" s="84"/>
      <c r="C16" s="84"/>
    </row>
    <row r="18" spans="1:3" ht="18.75" x14ac:dyDescent="0.3">
      <c r="A18" s="91" t="s">
        <v>96</v>
      </c>
      <c r="B18" s="91"/>
      <c r="C18" s="91"/>
    </row>
    <row r="20" spans="1:3" x14ac:dyDescent="0.25">
      <c r="A20" s="2" t="s">
        <v>9</v>
      </c>
      <c r="B20" s="3" t="s">
        <v>10</v>
      </c>
      <c r="C20" s="3" t="s">
        <v>11</v>
      </c>
    </row>
    <row r="21" spans="1:3" x14ac:dyDescent="0.25">
      <c r="A21" s="4">
        <v>1</v>
      </c>
      <c r="B21" s="4">
        <v>2</v>
      </c>
      <c r="C21" s="4">
        <v>3</v>
      </c>
    </row>
    <row r="22" spans="1:3" ht="45" customHeight="1" x14ac:dyDescent="0.25">
      <c r="A22" s="5">
        <v>1</v>
      </c>
      <c r="B22" s="6" t="s">
        <v>97</v>
      </c>
      <c r="C22" s="38" t="s">
        <v>548</v>
      </c>
    </row>
    <row r="23" spans="1:3" ht="63" x14ac:dyDescent="0.25">
      <c r="A23" s="5">
        <v>2</v>
      </c>
      <c r="B23" s="6" t="s">
        <v>98</v>
      </c>
      <c r="C23" s="37" t="s">
        <v>475</v>
      </c>
    </row>
    <row r="24" spans="1:3" ht="47.25" x14ac:dyDescent="0.25">
      <c r="A24" s="5">
        <v>3</v>
      </c>
      <c r="B24" s="6" t="s">
        <v>99</v>
      </c>
      <c r="C24" s="37" t="s">
        <v>550</v>
      </c>
    </row>
    <row r="25" spans="1:3" ht="31.5" x14ac:dyDescent="0.25">
      <c r="A25" s="5">
        <v>4</v>
      </c>
      <c r="B25" s="6" t="s">
        <v>100</v>
      </c>
      <c r="C25" s="39" t="s">
        <v>502</v>
      </c>
    </row>
    <row r="26" spans="1:3" ht="31.5" x14ac:dyDescent="0.25">
      <c r="A26" s="5">
        <v>5</v>
      </c>
      <c r="B26" s="6" t="s">
        <v>101</v>
      </c>
      <c r="C26" s="37" t="s">
        <v>474</v>
      </c>
    </row>
    <row r="27" spans="1:3" ht="31.5" x14ac:dyDescent="0.25">
      <c r="A27" s="5">
        <v>6</v>
      </c>
      <c r="B27" s="6" t="s">
        <v>102</v>
      </c>
      <c r="C27" s="52" t="s">
        <v>549</v>
      </c>
    </row>
    <row r="28" spans="1:3" x14ac:dyDescent="0.25">
      <c r="A28" s="5">
        <v>7</v>
      </c>
      <c r="B28" s="6" t="s">
        <v>103</v>
      </c>
      <c r="C28" s="40">
        <v>2019</v>
      </c>
    </row>
    <row r="29" spans="1:3" x14ac:dyDescent="0.25">
      <c r="A29" s="5">
        <v>8</v>
      </c>
      <c r="B29" s="6" t="s">
        <v>104</v>
      </c>
      <c r="C29" s="40">
        <v>2020</v>
      </c>
    </row>
    <row r="30" spans="1:3" x14ac:dyDescent="0.25">
      <c r="A30" s="5">
        <v>9</v>
      </c>
      <c r="B30" s="6" t="s">
        <v>105</v>
      </c>
      <c r="C30" s="52"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G1"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86" t="str">
        <f>'1. паспорт местоположение '!A5:C5</f>
        <v>Год раскрытия информации: 2021 год</v>
      </c>
      <c r="B5" s="86"/>
      <c r="C5" s="86"/>
      <c r="D5" s="86"/>
      <c r="E5" s="86"/>
      <c r="F5" s="86"/>
      <c r="G5" s="86"/>
      <c r="H5" s="86"/>
      <c r="I5" s="86"/>
      <c r="J5" s="86"/>
      <c r="K5" s="86"/>
      <c r="L5" s="86"/>
      <c r="M5" s="86"/>
      <c r="N5" s="86"/>
      <c r="O5" s="86"/>
      <c r="P5" s="86"/>
      <c r="Q5" s="86"/>
      <c r="R5" s="86"/>
      <c r="S5" s="86"/>
      <c r="T5" s="86"/>
      <c r="U5" s="86"/>
      <c r="V5" s="86"/>
      <c r="W5" s="86"/>
      <c r="X5" s="86"/>
      <c r="Y5" s="86"/>
      <c r="Z5" s="86"/>
    </row>
    <row r="7" spans="1:26" ht="18.75" x14ac:dyDescent="0.3">
      <c r="A7" s="87" t="s">
        <v>3</v>
      </c>
      <c r="B7" s="87"/>
      <c r="C7" s="87"/>
      <c r="D7" s="87"/>
      <c r="E7" s="87"/>
      <c r="F7" s="87"/>
      <c r="G7" s="87"/>
      <c r="H7" s="87"/>
      <c r="I7" s="87"/>
      <c r="J7" s="87"/>
      <c r="K7" s="87"/>
      <c r="L7" s="87"/>
      <c r="M7" s="87"/>
      <c r="N7" s="87"/>
      <c r="O7" s="87"/>
      <c r="P7" s="87"/>
      <c r="Q7" s="87"/>
      <c r="R7" s="87"/>
      <c r="S7" s="87"/>
      <c r="T7" s="87"/>
      <c r="U7" s="87"/>
      <c r="V7" s="87"/>
      <c r="W7" s="87"/>
      <c r="X7" s="87"/>
      <c r="Y7" s="87"/>
      <c r="Z7" s="87"/>
    </row>
    <row r="9" spans="1:26" ht="15.75" x14ac:dyDescent="0.25">
      <c r="A9" s="86" t="s">
        <v>4</v>
      </c>
      <c r="B9" s="86"/>
      <c r="C9" s="86"/>
      <c r="D9" s="86"/>
      <c r="E9" s="86"/>
      <c r="F9" s="86"/>
      <c r="G9" s="86"/>
      <c r="H9" s="86"/>
      <c r="I9" s="86"/>
      <c r="J9" s="86"/>
      <c r="K9" s="86"/>
      <c r="L9" s="86"/>
      <c r="M9" s="86"/>
      <c r="N9" s="86"/>
      <c r="O9" s="86"/>
      <c r="P9" s="86"/>
      <c r="Q9" s="86"/>
      <c r="R9" s="86"/>
      <c r="S9" s="86"/>
      <c r="T9" s="86"/>
      <c r="U9" s="86"/>
      <c r="V9" s="86"/>
      <c r="W9" s="86"/>
      <c r="X9" s="86"/>
      <c r="Y9" s="86"/>
      <c r="Z9" s="86"/>
    </row>
    <row r="10" spans="1:26" ht="15.75" x14ac:dyDescent="0.25">
      <c r="A10" s="84" t="s">
        <v>5</v>
      </c>
      <c r="B10" s="84"/>
      <c r="C10" s="84"/>
      <c r="D10" s="84"/>
      <c r="E10" s="84"/>
      <c r="F10" s="84"/>
      <c r="G10" s="84"/>
      <c r="H10" s="84"/>
      <c r="I10" s="84"/>
      <c r="J10" s="84"/>
      <c r="K10" s="84"/>
      <c r="L10" s="84"/>
      <c r="M10" s="84"/>
      <c r="N10" s="84"/>
      <c r="O10" s="84"/>
      <c r="P10" s="84"/>
      <c r="Q10" s="84"/>
      <c r="R10" s="84"/>
      <c r="S10" s="84"/>
      <c r="T10" s="84"/>
      <c r="U10" s="84"/>
      <c r="V10" s="84"/>
      <c r="W10" s="84"/>
      <c r="X10" s="84"/>
      <c r="Y10" s="84"/>
      <c r="Z10" s="84"/>
    </row>
    <row r="12" spans="1:26" ht="15.75" x14ac:dyDescent="0.25">
      <c r="A12" s="86" t="str">
        <f>'1. паспорт местоположение '!A12:C12</f>
        <v>K_009-55-2-03.31-1910</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75" x14ac:dyDescent="0.25">
      <c r="A13" s="84" t="s">
        <v>6</v>
      </c>
      <c r="B13" s="84"/>
      <c r="C13" s="84"/>
      <c r="D13" s="84"/>
      <c r="E13" s="84"/>
      <c r="F13" s="84"/>
      <c r="G13" s="84"/>
      <c r="H13" s="84"/>
      <c r="I13" s="84"/>
      <c r="J13" s="84"/>
      <c r="K13" s="84"/>
      <c r="L13" s="84"/>
      <c r="M13" s="84"/>
      <c r="N13" s="84"/>
      <c r="O13" s="84"/>
      <c r="P13" s="84"/>
      <c r="Q13" s="84"/>
      <c r="R13" s="84"/>
      <c r="S13" s="84"/>
      <c r="T13" s="84"/>
      <c r="U13" s="84"/>
      <c r="V13" s="84"/>
      <c r="W13" s="84"/>
      <c r="X13" s="84"/>
      <c r="Y13" s="84"/>
      <c r="Z13" s="84"/>
    </row>
    <row r="15" spans="1:26" ht="15.75" x14ac:dyDescent="0.25">
      <c r="A15"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83"/>
      <c r="C15" s="83"/>
      <c r="D15" s="83"/>
      <c r="E15" s="83"/>
      <c r="F15" s="83"/>
      <c r="G15" s="83"/>
      <c r="H15" s="83"/>
      <c r="I15" s="83"/>
      <c r="J15" s="83"/>
      <c r="K15" s="83"/>
      <c r="L15" s="83"/>
      <c r="M15" s="83"/>
      <c r="N15" s="83"/>
      <c r="O15" s="83"/>
      <c r="P15" s="83"/>
      <c r="Q15" s="83"/>
      <c r="R15" s="83"/>
      <c r="S15" s="83"/>
      <c r="T15" s="83"/>
      <c r="U15" s="83"/>
      <c r="V15" s="83"/>
      <c r="W15" s="83"/>
      <c r="X15" s="83"/>
      <c r="Y15" s="83"/>
      <c r="Z15" s="83"/>
    </row>
    <row r="16" spans="1:26" ht="15.75" x14ac:dyDescent="0.25">
      <c r="A16" s="84" t="s">
        <v>7</v>
      </c>
      <c r="B16" s="84"/>
      <c r="C16" s="84"/>
      <c r="D16" s="84"/>
      <c r="E16" s="84"/>
      <c r="F16" s="84"/>
      <c r="G16" s="84"/>
      <c r="H16" s="84"/>
      <c r="I16" s="84"/>
      <c r="J16" s="84"/>
      <c r="K16" s="84"/>
      <c r="L16" s="84"/>
      <c r="M16" s="84"/>
      <c r="N16" s="84"/>
      <c r="O16" s="84"/>
      <c r="P16" s="84"/>
      <c r="Q16" s="84"/>
      <c r="R16" s="84"/>
      <c r="S16" s="84"/>
      <c r="T16" s="84"/>
      <c r="U16" s="84"/>
      <c r="V16" s="84"/>
      <c r="W16" s="84"/>
      <c r="X16" s="84"/>
      <c r="Y16" s="84"/>
      <c r="Z16" s="84"/>
    </row>
    <row r="17" spans="1:26" s="12" customFormat="1" ht="15.75" x14ac:dyDescent="0.25">
      <c r="A17" s="99" t="s">
        <v>106</v>
      </c>
      <c r="B17" s="99"/>
      <c r="C17" s="99"/>
      <c r="D17" s="99"/>
      <c r="E17" s="99"/>
      <c r="F17" s="99"/>
      <c r="G17" s="99"/>
      <c r="H17" s="99"/>
      <c r="I17" s="99"/>
      <c r="J17" s="99"/>
      <c r="K17" s="99"/>
      <c r="L17" s="99"/>
      <c r="M17" s="99"/>
      <c r="N17" s="99"/>
      <c r="O17" s="99"/>
      <c r="P17" s="99"/>
      <c r="Q17" s="99"/>
      <c r="R17" s="99"/>
      <c r="S17" s="99"/>
      <c r="T17" s="99"/>
      <c r="U17" s="99"/>
      <c r="V17" s="99"/>
      <c r="W17" s="99"/>
      <c r="X17" s="99"/>
      <c r="Y17" s="99"/>
      <c r="Z17" s="99"/>
    </row>
    <row r="18" spans="1:26" s="14" customFormat="1" ht="15.75" x14ac:dyDescent="0.25">
      <c r="A18" s="100" t="s">
        <v>107</v>
      </c>
      <c r="B18" s="100"/>
      <c r="C18" s="100"/>
      <c r="D18" s="100"/>
      <c r="E18" s="100"/>
      <c r="F18" s="100"/>
      <c r="G18" s="100"/>
      <c r="H18" s="100"/>
      <c r="I18" s="100"/>
      <c r="J18" s="100"/>
      <c r="K18" s="100"/>
      <c r="L18" s="100"/>
      <c r="M18" s="100"/>
      <c r="N18" s="100" t="s">
        <v>108</v>
      </c>
      <c r="O18" s="100"/>
      <c r="P18" s="100"/>
      <c r="Q18" s="100"/>
      <c r="R18" s="100"/>
      <c r="S18" s="100"/>
      <c r="T18" s="100"/>
      <c r="U18" s="100"/>
      <c r="V18" s="100"/>
      <c r="W18" s="100"/>
      <c r="X18" s="100"/>
      <c r="Y18" s="100"/>
      <c r="Z18" s="100"/>
    </row>
    <row r="19" spans="1:26" s="14" customFormat="1" ht="220.5" x14ac:dyDescent="0.25">
      <c r="A19" s="7" t="s">
        <v>109</v>
      </c>
      <c r="B19" s="7" t="s">
        <v>110</v>
      </c>
      <c r="C19" s="7" t="s">
        <v>111</v>
      </c>
      <c r="D19" s="7" t="s">
        <v>112</v>
      </c>
      <c r="E19" s="7" t="s">
        <v>113</v>
      </c>
      <c r="F19" s="7" t="s">
        <v>114</v>
      </c>
      <c r="G19" s="7" t="s">
        <v>115</v>
      </c>
      <c r="H19" s="7" t="s">
        <v>116</v>
      </c>
      <c r="I19" s="7" t="s">
        <v>117</v>
      </c>
      <c r="J19" s="7" t="s">
        <v>118</v>
      </c>
      <c r="K19" s="7" t="s">
        <v>119</v>
      </c>
      <c r="L19" s="7" t="s">
        <v>120</v>
      </c>
      <c r="M19" s="7" t="s">
        <v>121</v>
      </c>
      <c r="N19" s="7" t="s">
        <v>122</v>
      </c>
      <c r="O19" s="7" t="s">
        <v>123</v>
      </c>
      <c r="P19" s="7" t="s">
        <v>124</v>
      </c>
      <c r="Q19" s="7" t="s">
        <v>125</v>
      </c>
      <c r="R19" s="7" t="s">
        <v>116</v>
      </c>
      <c r="S19" s="7" t="s">
        <v>126</v>
      </c>
      <c r="T19" s="7" t="s">
        <v>127</v>
      </c>
      <c r="U19" s="7" t="s">
        <v>128</v>
      </c>
      <c r="V19" s="7" t="s">
        <v>125</v>
      </c>
      <c r="W19" s="7" t="s">
        <v>129</v>
      </c>
      <c r="X19" s="7" t="s">
        <v>130</v>
      </c>
      <c r="Y19" s="7" t="s">
        <v>131</v>
      </c>
      <c r="Z19" s="7" t="s">
        <v>132</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86" t="str">
        <f>'1. паспорт местоположение '!A5:C5</f>
        <v>Год раскрытия информации: 2021 год</v>
      </c>
      <c r="B5" s="86"/>
      <c r="C5" s="86"/>
      <c r="D5" s="86"/>
      <c r="E5" s="86"/>
      <c r="F5" s="86"/>
      <c r="G5" s="86"/>
      <c r="H5" s="86"/>
      <c r="I5" s="86"/>
      <c r="J5" s="86"/>
      <c r="K5" s="86"/>
      <c r="L5" s="86"/>
      <c r="M5" s="86"/>
      <c r="N5" s="86"/>
      <c r="O5" s="86"/>
    </row>
    <row r="6" spans="1:15" ht="15" x14ac:dyDescent="0.25"/>
    <row r="7" spans="1:15" ht="18.75" x14ac:dyDescent="0.3">
      <c r="A7" s="87" t="s">
        <v>3</v>
      </c>
      <c r="B7" s="87"/>
      <c r="C7" s="87"/>
      <c r="D7" s="87"/>
      <c r="E7" s="87"/>
      <c r="F7" s="87"/>
      <c r="G7" s="87"/>
      <c r="H7" s="87"/>
      <c r="I7" s="87"/>
      <c r="J7" s="87"/>
      <c r="K7" s="87"/>
      <c r="L7" s="87"/>
      <c r="M7" s="87"/>
      <c r="N7" s="87"/>
      <c r="O7" s="87"/>
    </row>
    <row r="8" spans="1:15" ht="15" x14ac:dyDescent="0.25"/>
    <row r="9" spans="1:15" ht="15.75" x14ac:dyDescent="0.25">
      <c r="A9" s="86" t="s">
        <v>4</v>
      </c>
      <c r="B9" s="86"/>
      <c r="C9" s="86"/>
      <c r="D9" s="86"/>
      <c r="E9" s="86"/>
      <c r="F9" s="86"/>
      <c r="G9" s="86"/>
      <c r="H9" s="86"/>
      <c r="I9" s="86"/>
      <c r="J9" s="86"/>
      <c r="K9" s="86"/>
      <c r="L9" s="86"/>
      <c r="M9" s="86"/>
      <c r="N9" s="86"/>
      <c r="O9" s="86"/>
    </row>
    <row r="10" spans="1:15" ht="15.75" x14ac:dyDescent="0.25">
      <c r="A10" s="84" t="s">
        <v>5</v>
      </c>
      <c r="B10" s="84"/>
      <c r="C10" s="84"/>
      <c r="D10" s="84"/>
      <c r="E10" s="84"/>
      <c r="F10" s="84"/>
      <c r="G10" s="84"/>
      <c r="H10" s="84"/>
      <c r="I10" s="84"/>
      <c r="J10" s="84"/>
      <c r="K10" s="84"/>
      <c r="L10" s="84"/>
      <c r="M10" s="84"/>
      <c r="N10" s="84"/>
      <c r="O10" s="84"/>
    </row>
    <row r="11" spans="1:15" ht="15" x14ac:dyDescent="0.25"/>
    <row r="12" spans="1:15" ht="15.75" x14ac:dyDescent="0.25">
      <c r="A12" s="86" t="str">
        <f>'1. паспорт местоположение '!A12:C12</f>
        <v>K_009-55-2-03.31-1910</v>
      </c>
      <c r="B12" s="86"/>
      <c r="C12" s="86"/>
      <c r="D12" s="86"/>
      <c r="E12" s="86"/>
      <c r="F12" s="86"/>
      <c r="G12" s="86"/>
      <c r="H12" s="86"/>
      <c r="I12" s="86"/>
      <c r="J12" s="86"/>
      <c r="K12" s="86"/>
      <c r="L12" s="86"/>
      <c r="M12" s="86"/>
      <c r="N12" s="86"/>
      <c r="O12" s="86"/>
    </row>
    <row r="13" spans="1:15" ht="15.75" x14ac:dyDescent="0.25">
      <c r="A13" s="84" t="s">
        <v>6</v>
      </c>
      <c r="B13" s="84"/>
      <c r="C13" s="84"/>
      <c r="D13" s="84"/>
      <c r="E13" s="84"/>
      <c r="F13" s="84"/>
      <c r="G13" s="84"/>
      <c r="H13" s="84"/>
      <c r="I13" s="84"/>
      <c r="J13" s="84"/>
      <c r="K13" s="84"/>
      <c r="L13" s="84"/>
      <c r="M13" s="84"/>
      <c r="N13" s="84"/>
      <c r="O13" s="84"/>
    </row>
    <row r="14" spans="1:15" ht="15" x14ac:dyDescent="0.25"/>
    <row r="15" spans="1:15" ht="31.5" customHeight="1" x14ac:dyDescent="0.25">
      <c r="A15"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83"/>
      <c r="C15" s="83"/>
      <c r="D15" s="83"/>
      <c r="E15" s="83"/>
      <c r="F15" s="83"/>
      <c r="G15" s="83"/>
      <c r="H15" s="83"/>
      <c r="I15" s="83"/>
      <c r="J15" s="83"/>
      <c r="K15" s="83"/>
      <c r="L15" s="83"/>
      <c r="M15" s="83"/>
      <c r="N15" s="83"/>
      <c r="O15" s="83"/>
    </row>
    <row r="16" spans="1:15" ht="15.75" x14ac:dyDescent="0.25">
      <c r="A16" s="84" t="s">
        <v>7</v>
      </c>
      <c r="B16" s="84"/>
      <c r="C16" s="84"/>
      <c r="D16" s="84"/>
      <c r="E16" s="84"/>
      <c r="F16" s="84"/>
      <c r="G16" s="84"/>
      <c r="H16" s="84"/>
      <c r="I16" s="84"/>
      <c r="J16" s="84"/>
      <c r="K16" s="84"/>
      <c r="L16" s="84"/>
      <c r="M16" s="84"/>
      <c r="N16" s="84"/>
      <c r="O16" s="84"/>
    </row>
    <row r="17" spans="1:15" ht="15" x14ac:dyDescent="0.25"/>
    <row r="18" spans="1:15" ht="18.75" x14ac:dyDescent="0.3">
      <c r="A18" s="91" t="s">
        <v>134</v>
      </c>
      <c r="B18" s="91"/>
      <c r="C18" s="91"/>
      <c r="D18" s="91"/>
      <c r="E18" s="91"/>
      <c r="F18" s="91"/>
      <c r="G18" s="91"/>
      <c r="H18" s="91"/>
      <c r="I18" s="91"/>
      <c r="J18" s="91"/>
      <c r="K18" s="91"/>
      <c r="L18" s="91"/>
      <c r="M18" s="91"/>
      <c r="N18" s="91"/>
      <c r="O18" s="91"/>
    </row>
    <row r="19" spans="1:15" ht="15.75" x14ac:dyDescent="0.25">
      <c r="A19" s="92" t="s">
        <v>9</v>
      </c>
      <c r="B19" s="92" t="s">
        <v>135</v>
      </c>
      <c r="C19" s="92" t="s">
        <v>136</v>
      </c>
      <c r="D19" s="92" t="s">
        <v>137</v>
      </c>
      <c r="E19" s="97" t="s">
        <v>138</v>
      </c>
      <c r="F19" s="97"/>
      <c r="G19" s="97"/>
      <c r="H19" s="97"/>
      <c r="I19" s="97"/>
      <c r="J19" s="97" t="s">
        <v>139</v>
      </c>
      <c r="K19" s="97"/>
      <c r="L19" s="97"/>
      <c r="M19" s="97"/>
      <c r="N19" s="97"/>
      <c r="O19" s="97"/>
    </row>
    <row r="20" spans="1:15" ht="15.75" x14ac:dyDescent="0.25">
      <c r="A20" s="94"/>
      <c r="B20" s="94"/>
      <c r="C20" s="94"/>
      <c r="D20" s="94"/>
      <c r="E20" s="3" t="s">
        <v>140</v>
      </c>
      <c r="F20" s="3" t="s">
        <v>141</v>
      </c>
      <c r="G20" s="3" t="s">
        <v>142</v>
      </c>
      <c r="H20" s="3" t="s">
        <v>143</v>
      </c>
      <c r="I20" s="3" t="s">
        <v>144</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6" sqref="A16:L16"/>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86" t="s">
        <v>556</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
        <v>484</v>
      </c>
      <c r="B12" s="86"/>
      <c r="C12" s="86"/>
      <c r="D12" s="86"/>
      <c r="E12" s="86"/>
      <c r="F12" s="86"/>
      <c r="G12" s="86"/>
      <c r="H12" s="86"/>
      <c r="I12" s="86"/>
      <c r="J12" s="86"/>
      <c r="K12" s="86"/>
      <c r="L12" s="86"/>
    </row>
    <row r="13" spans="1:12" ht="15.95" customHeight="1" x14ac:dyDescent="0.25">
      <c r="A13" s="84" t="s">
        <v>6</v>
      </c>
      <c r="B13" s="84"/>
      <c r="C13" s="84"/>
      <c r="D13" s="84"/>
      <c r="E13" s="84"/>
      <c r="F13" s="84"/>
      <c r="G13" s="84"/>
      <c r="H13" s="84"/>
      <c r="I13" s="84"/>
      <c r="J13" s="84"/>
      <c r="K13" s="84"/>
      <c r="L13" s="84"/>
    </row>
    <row r="14" spans="1:12" ht="15.95" customHeight="1" x14ac:dyDescent="0.25"/>
    <row r="15" spans="1:12" ht="48" customHeight="1" x14ac:dyDescent="0.25">
      <c r="A15"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83"/>
      <c r="C15" s="83"/>
      <c r="D15" s="83"/>
      <c r="E15" s="83"/>
      <c r="F15" s="83"/>
      <c r="G15" s="83"/>
      <c r="H15" s="83"/>
      <c r="I15" s="83"/>
      <c r="J15" s="83"/>
      <c r="K15" s="83"/>
      <c r="L15" s="83"/>
    </row>
    <row r="16" spans="1:12" ht="15.95" customHeight="1" x14ac:dyDescent="0.25">
      <c r="A16" s="84" t="s">
        <v>7</v>
      </c>
      <c r="B16" s="84"/>
      <c r="C16" s="84"/>
      <c r="D16" s="84"/>
      <c r="E16" s="84"/>
      <c r="F16" s="84"/>
      <c r="G16" s="84"/>
      <c r="H16" s="84"/>
      <c r="I16" s="84"/>
      <c r="J16" s="84"/>
      <c r="K16" s="84"/>
      <c r="L16" s="84"/>
    </row>
    <row r="17" spans="1:12" ht="15.95" customHeight="1" x14ac:dyDescent="0.25"/>
    <row r="18" spans="1:12" ht="18.95" customHeight="1" x14ac:dyDescent="0.3">
      <c r="A18" s="91" t="s">
        <v>145</v>
      </c>
      <c r="B18" s="91"/>
      <c r="C18" s="91"/>
      <c r="D18" s="91"/>
      <c r="E18" s="91"/>
      <c r="F18" s="91"/>
      <c r="G18" s="91"/>
      <c r="H18" s="91"/>
      <c r="I18" s="91"/>
      <c r="J18" s="91"/>
      <c r="K18" s="91"/>
      <c r="L18" s="91"/>
    </row>
    <row r="19" spans="1:12" ht="15.95" customHeight="1" x14ac:dyDescent="0.25"/>
    <row r="20" spans="1:12" ht="15.95" customHeight="1" thickBot="1" x14ac:dyDescent="0.3">
      <c r="A20" s="122" t="s">
        <v>146</v>
      </c>
      <c r="B20" s="122"/>
      <c r="C20" s="122"/>
      <c r="D20" s="122"/>
      <c r="E20" s="122" t="s">
        <v>147</v>
      </c>
      <c r="F20" s="122"/>
    </row>
    <row r="21" spans="1:12" ht="15.95" customHeight="1" thickBot="1" x14ac:dyDescent="0.3">
      <c r="A21" s="116" t="s">
        <v>148</v>
      </c>
      <c r="B21" s="116"/>
      <c r="C21" s="116"/>
      <c r="D21" s="116"/>
      <c r="E21" s="119">
        <v>2713730.89</v>
      </c>
      <c r="F21" s="119"/>
      <c r="H21" s="122" t="s">
        <v>149</v>
      </c>
      <c r="I21" s="122"/>
      <c r="J21" s="122"/>
    </row>
    <row r="22" spans="1:12" ht="15.95" customHeight="1" thickBot="1" x14ac:dyDescent="0.3">
      <c r="A22" s="113" t="s">
        <v>150</v>
      </c>
      <c r="B22" s="113"/>
      <c r="C22" s="113"/>
      <c r="D22" s="113"/>
      <c r="E22" s="117"/>
      <c r="F22" s="117"/>
      <c r="G22" s="14"/>
      <c r="H22" s="100" t="s">
        <v>151</v>
      </c>
      <c r="I22" s="100"/>
      <c r="J22" s="100"/>
      <c r="K22" s="120">
        <v>3.05308782</v>
      </c>
      <c r="L22" s="120"/>
    </row>
    <row r="23" spans="1:12" ht="32.1" customHeight="1" thickBot="1" x14ac:dyDescent="0.3">
      <c r="A23" s="113" t="s">
        <v>152</v>
      </c>
      <c r="B23" s="113"/>
      <c r="C23" s="113"/>
      <c r="D23" s="113"/>
      <c r="E23" s="114">
        <v>30</v>
      </c>
      <c r="F23" s="114"/>
      <c r="G23" s="14"/>
      <c r="H23" s="100" t="s">
        <v>153</v>
      </c>
      <c r="I23" s="100"/>
      <c r="J23" s="100"/>
      <c r="K23" s="120">
        <v>3.37908863</v>
      </c>
      <c r="L23" s="120"/>
    </row>
    <row r="24" spans="1:12" ht="48" customHeight="1" thickBot="1" x14ac:dyDescent="0.3">
      <c r="A24" s="115" t="s">
        <v>154</v>
      </c>
      <c r="B24" s="115"/>
      <c r="C24" s="115"/>
      <c r="D24" s="115"/>
      <c r="E24" s="114">
        <v>1</v>
      </c>
      <c r="F24" s="114"/>
      <c r="G24" s="14"/>
      <c r="H24" s="100" t="s">
        <v>155</v>
      </c>
      <c r="I24" s="100"/>
      <c r="J24" s="100"/>
      <c r="K24" s="119">
        <v>14243843.27</v>
      </c>
      <c r="L24" s="119"/>
    </row>
    <row r="25" spans="1:12" ht="15.95" customHeight="1" thickBot="1" x14ac:dyDescent="0.3">
      <c r="A25" s="116" t="s">
        <v>156</v>
      </c>
      <c r="B25" s="116"/>
      <c r="C25" s="116"/>
      <c r="D25" s="116"/>
      <c r="E25" s="123">
        <v>43100</v>
      </c>
      <c r="F25" s="123"/>
    </row>
    <row r="26" spans="1:12" ht="15.95" customHeight="1" thickBot="1" x14ac:dyDescent="0.3">
      <c r="A26" s="113" t="s">
        <v>157</v>
      </c>
      <c r="B26" s="113"/>
      <c r="C26" s="113"/>
      <c r="D26" s="113"/>
      <c r="E26" s="114">
        <v>99</v>
      </c>
      <c r="F26" s="114"/>
      <c r="H26" s="121" t="s">
        <v>485</v>
      </c>
      <c r="I26" s="121"/>
      <c r="J26" s="121"/>
      <c r="K26" s="121"/>
      <c r="L26" s="121"/>
    </row>
    <row r="27" spans="1:12" ht="15.95" customHeight="1" thickBot="1" x14ac:dyDescent="0.3">
      <c r="A27" s="113" t="s">
        <v>158</v>
      </c>
      <c r="B27" s="113"/>
      <c r="C27" s="113"/>
      <c r="D27" s="113"/>
      <c r="E27" s="114">
        <v>12</v>
      </c>
      <c r="F27" s="114"/>
    </row>
    <row r="28" spans="1:12" ht="32.1" customHeight="1" thickBot="1" x14ac:dyDescent="0.3">
      <c r="A28" s="113" t="s">
        <v>159</v>
      </c>
      <c r="B28" s="113"/>
      <c r="C28" s="113"/>
      <c r="D28" s="113"/>
      <c r="E28" s="117"/>
      <c r="F28" s="117"/>
    </row>
    <row r="29" spans="1:12" ht="15.95" customHeight="1" thickBot="1" x14ac:dyDescent="0.3">
      <c r="A29" s="113" t="s">
        <v>160</v>
      </c>
      <c r="B29" s="113"/>
      <c r="C29" s="113"/>
      <c r="D29" s="113"/>
      <c r="E29" s="114">
        <v>99</v>
      </c>
      <c r="F29" s="114"/>
    </row>
    <row r="30" spans="1:12" ht="15.95" customHeight="1" thickBot="1" x14ac:dyDescent="0.3">
      <c r="A30" s="113" t="s">
        <v>161</v>
      </c>
      <c r="B30" s="113"/>
      <c r="C30" s="113"/>
      <c r="D30" s="113"/>
      <c r="E30" s="114">
        <v>1</v>
      </c>
      <c r="F30" s="114"/>
    </row>
    <row r="31" spans="1:12" ht="15.95" customHeight="1" thickBot="1" x14ac:dyDescent="0.3">
      <c r="A31" s="113"/>
      <c r="B31" s="113"/>
      <c r="C31" s="113"/>
      <c r="D31" s="113"/>
      <c r="E31" s="118"/>
      <c r="F31" s="118"/>
    </row>
    <row r="32" spans="1:12" ht="15.95" customHeight="1" thickBot="1" x14ac:dyDescent="0.3">
      <c r="A32" s="115" t="s">
        <v>162</v>
      </c>
      <c r="B32" s="115"/>
      <c r="C32" s="115"/>
      <c r="D32" s="115"/>
      <c r="E32" s="114">
        <v>20</v>
      </c>
      <c r="F32" s="114"/>
    </row>
    <row r="33" spans="1:45" ht="15.95" customHeight="1" thickBot="1" x14ac:dyDescent="0.3">
      <c r="A33" s="116"/>
      <c r="B33" s="116"/>
      <c r="C33" s="116"/>
      <c r="D33" s="116"/>
      <c r="E33" s="118"/>
      <c r="F33" s="118"/>
    </row>
    <row r="34" spans="1:45" ht="15.95" customHeight="1" thickBot="1" x14ac:dyDescent="0.3">
      <c r="A34" s="113" t="s">
        <v>163</v>
      </c>
      <c r="B34" s="113"/>
      <c r="C34" s="113"/>
      <c r="D34" s="113"/>
      <c r="E34" s="117"/>
      <c r="F34" s="117"/>
    </row>
    <row r="35" spans="1:45" ht="15.95" customHeight="1" thickBot="1" x14ac:dyDescent="0.3">
      <c r="A35" s="115" t="s">
        <v>164</v>
      </c>
      <c r="B35" s="115"/>
      <c r="C35" s="115"/>
      <c r="D35" s="115"/>
      <c r="E35" s="117"/>
      <c r="F35" s="117"/>
    </row>
    <row r="36" spans="1:45" ht="15.95" customHeight="1" thickBot="1" x14ac:dyDescent="0.3">
      <c r="A36" s="116" t="s">
        <v>165</v>
      </c>
      <c r="B36" s="116"/>
      <c r="C36" s="116"/>
      <c r="D36" s="116"/>
      <c r="E36" s="114">
        <v>8</v>
      </c>
      <c r="F36" s="114"/>
    </row>
    <row r="37" spans="1:45" ht="15.95" customHeight="1" thickBot="1" x14ac:dyDescent="0.3">
      <c r="A37" s="113" t="s">
        <v>166</v>
      </c>
      <c r="B37" s="113"/>
      <c r="C37" s="113"/>
      <c r="D37" s="113"/>
      <c r="E37" s="114">
        <v>8</v>
      </c>
      <c r="F37" s="114"/>
    </row>
    <row r="38" spans="1:45" ht="15.95" customHeight="1" thickBot="1" x14ac:dyDescent="0.3">
      <c r="A38" s="113" t="s">
        <v>167</v>
      </c>
      <c r="B38" s="113"/>
      <c r="C38" s="113"/>
      <c r="D38" s="113"/>
      <c r="E38" s="114">
        <v>8</v>
      </c>
      <c r="F38" s="114"/>
    </row>
    <row r="39" spans="1:45" ht="15.95" customHeight="1" thickBot="1" x14ac:dyDescent="0.3">
      <c r="A39" s="113" t="s">
        <v>168</v>
      </c>
      <c r="B39" s="113"/>
      <c r="C39" s="113"/>
      <c r="D39" s="113"/>
      <c r="E39" s="117"/>
      <c r="F39" s="117"/>
    </row>
    <row r="40" spans="1:45" ht="15.95" customHeight="1" thickBot="1" x14ac:dyDescent="0.3">
      <c r="A40" s="113" t="s">
        <v>169</v>
      </c>
      <c r="B40" s="113"/>
      <c r="C40" s="113"/>
      <c r="D40" s="113"/>
      <c r="E40" s="114">
        <v>12</v>
      </c>
      <c r="F40" s="114"/>
    </row>
    <row r="41" spans="1:45" ht="15.95" customHeight="1" thickBot="1" x14ac:dyDescent="0.3">
      <c r="A41" s="113" t="s">
        <v>170</v>
      </c>
      <c r="B41" s="113"/>
      <c r="C41" s="113"/>
      <c r="D41" s="113"/>
      <c r="E41" s="114">
        <v>100</v>
      </c>
      <c r="F41" s="114"/>
    </row>
    <row r="42" spans="1:45" ht="15.95" customHeight="1" thickBot="1" x14ac:dyDescent="0.3">
      <c r="A42" s="115" t="s">
        <v>171</v>
      </c>
      <c r="B42" s="115"/>
      <c r="C42" s="115"/>
      <c r="D42" s="115"/>
      <c r="E42" s="114">
        <v>12</v>
      </c>
      <c r="F42" s="114"/>
    </row>
    <row r="43" spans="1:45" ht="15.95" customHeight="1" x14ac:dyDescent="0.25">
      <c r="A43" s="116" t="s">
        <v>172</v>
      </c>
      <c r="B43" s="116"/>
      <c r="C43" s="116"/>
      <c r="D43" s="116"/>
      <c r="E43" s="111" t="s">
        <v>486</v>
      </c>
      <c r="F43" s="111"/>
      <c r="G43" s="45">
        <v>2020</v>
      </c>
      <c r="H43" s="45">
        <v>2021</v>
      </c>
      <c r="I43" s="45">
        <v>2022</v>
      </c>
      <c r="J43" s="45">
        <v>2023</v>
      </c>
      <c r="K43" s="45">
        <v>2024</v>
      </c>
      <c r="L43" s="45">
        <v>2025</v>
      </c>
      <c r="M43" s="45">
        <v>2026</v>
      </c>
      <c r="N43" s="45">
        <v>2027</v>
      </c>
      <c r="O43" s="45">
        <v>2028</v>
      </c>
      <c r="P43" s="45">
        <v>2029</v>
      </c>
      <c r="Q43" s="45">
        <v>2030</v>
      </c>
      <c r="R43" s="45">
        <v>2031</v>
      </c>
      <c r="S43" s="45">
        <v>2032</v>
      </c>
      <c r="T43" s="45">
        <v>2033</v>
      </c>
      <c r="U43" s="45">
        <v>2034</v>
      </c>
      <c r="V43" s="45">
        <v>2035</v>
      </c>
      <c r="W43" s="45">
        <v>2036</v>
      </c>
      <c r="X43" s="45">
        <v>2037</v>
      </c>
      <c r="Y43" s="45">
        <v>2038</v>
      </c>
      <c r="Z43" s="45">
        <v>2039</v>
      </c>
      <c r="AA43" s="45">
        <v>2040</v>
      </c>
      <c r="AB43" s="45">
        <v>2041</v>
      </c>
      <c r="AC43" s="45">
        <v>2042</v>
      </c>
      <c r="AD43" s="45">
        <v>2043</v>
      </c>
      <c r="AE43" s="45">
        <v>2044</v>
      </c>
      <c r="AF43" s="45">
        <v>2045</v>
      </c>
      <c r="AG43" s="45">
        <v>2046</v>
      </c>
      <c r="AH43" s="45">
        <v>2047</v>
      </c>
      <c r="AI43" s="45">
        <v>2048</v>
      </c>
      <c r="AJ43" s="45">
        <v>2049</v>
      </c>
      <c r="AK43" s="45">
        <v>2050</v>
      </c>
      <c r="AL43" s="45">
        <v>2051</v>
      </c>
      <c r="AM43" s="45">
        <v>2052</v>
      </c>
      <c r="AN43" s="45">
        <v>2053</v>
      </c>
      <c r="AO43" s="42"/>
      <c r="AP43" s="42"/>
      <c r="AQ43" s="42"/>
      <c r="AR43" s="42"/>
      <c r="AS43" s="42" t="s">
        <v>487</v>
      </c>
    </row>
    <row r="44" spans="1:45" ht="15.95" customHeight="1" x14ac:dyDescent="0.25">
      <c r="A44" s="106" t="s">
        <v>173</v>
      </c>
      <c r="B44" s="106"/>
      <c r="C44" s="106"/>
      <c r="D44" s="106"/>
      <c r="E44" s="107"/>
      <c r="F44" s="107"/>
      <c r="G44" s="46">
        <v>3</v>
      </c>
      <c r="H44" s="47">
        <v>3.7</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46">
        <v>4</v>
      </c>
      <c r="AD44" s="46">
        <v>4</v>
      </c>
      <c r="AE44" s="46">
        <v>4</v>
      </c>
      <c r="AF44" s="46">
        <v>4</v>
      </c>
      <c r="AG44" s="46">
        <v>4</v>
      </c>
      <c r="AH44" s="46">
        <v>4</v>
      </c>
      <c r="AI44" s="46">
        <v>4</v>
      </c>
      <c r="AJ44" s="46">
        <v>4</v>
      </c>
      <c r="AK44" s="48"/>
      <c r="AL44" s="48"/>
      <c r="AM44" s="48"/>
      <c r="AN44" s="48"/>
      <c r="AO44" s="43"/>
      <c r="AP44" s="43"/>
      <c r="AQ44" s="43"/>
      <c r="AR44" s="43"/>
      <c r="AS44" s="48"/>
    </row>
    <row r="45" spans="1:45" ht="15.95" customHeight="1" x14ac:dyDescent="0.25">
      <c r="A45" s="106" t="s">
        <v>174</v>
      </c>
      <c r="B45" s="106"/>
      <c r="C45" s="106"/>
      <c r="D45" s="106"/>
      <c r="E45" s="107"/>
      <c r="F45" s="107"/>
      <c r="G45" s="46">
        <v>3</v>
      </c>
      <c r="H45" s="47">
        <v>6.8</v>
      </c>
      <c r="I45" s="47">
        <v>11.1</v>
      </c>
      <c r="J45" s="47">
        <v>15.5</v>
      </c>
      <c r="K45" s="47">
        <v>20.100000000000001</v>
      </c>
      <c r="L45" s="46">
        <v>25</v>
      </c>
      <c r="M45" s="46">
        <v>30</v>
      </c>
      <c r="N45" s="47">
        <v>35.1</v>
      </c>
      <c r="O45" s="47">
        <v>40.6</v>
      </c>
      <c r="P45" s="47">
        <v>46.2</v>
      </c>
      <c r="Q45" s="46">
        <v>52</v>
      </c>
      <c r="R45" s="47">
        <v>58.1</v>
      </c>
      <c r="S45" s="47">
        <v>64.400000000000006</v>
      </c>
      <c r="T45" s="46">
        <v>71</v>
      </c>
      <c r="U45" s="47">
        <v>77.8</v>
      </c>
      <c r="V45" s="46">
        <v>85</v>
      </c>
      <c r="W45" s="47">
        <v>92.4</v>
      </c>
      <c r="X45" s="47">
        <v>100.1</v>
      </c>
      <c r="Y45" s="47">
        <v>108.1</v>
      </c>
      <c r="Z45" s="47">
        <v>116.4</v>
      </c>
      <c r="AA45" s="46">
        <v>125</v>
      </c>
      <c r="AB45" s="46">
        <v>134</v>
      </c>
      <c r="AC45" s="47">
        <v>143.4</v>
      </c>
      <c r="AD45" s="47">
        <v>153.1</v>
      </c>
      <c r="AE45" s="47">
        <v>163.30000000000001</v>
      </c>
      <c r="AF45" s="47">
        <v>173.8</v>
      </c>
      <c r="AG45" s="47">
        <v>184.7</v>
      </c>
      <c r="AH45" s="47">
        <v>196.1</v>
      </c>
      <c r="AI45" s="46">
        <v>208</v>
      </c>
      <c r="AJ45" s="47">
        <v>220.3</v>
      </c>
      <c r="AK45" s="48"/>
      <c r="AL45" s="48"/>
      <c r="AM45" s="48"/>
      <c r="AN45" s="48"/>
      <c r="AO45" s="43"/>
      <c r="AP45" s="43"/>
      <c r="AQ45" s="43"/>
      <c r="AR45" s="43"/>
      <c r="AS45" s="48"/>
    </row>
    <row r="46" spans="1:45" ht="15.95" customHeight="1" x14ac:dyDescent="0.25">
      <c r="A46" s="106" t="s">
        <v>488</v>
      </c>
      <c r="B46" s="106"/>
      <c r="C46" s="106"/>
      <c r="D46" s="106"/>
      <c r="E46" s="107"/>
      <c r="F46" s="107"/>
      <c r="G46" s="48"/>
      <c r="H46" s="48"/>
      <c r="I46" s="49">
        <v>3679700</v>
      </c>
      <c r="J46" s="49">
        <v>3790100</v>
      </c>
      <c r="K46" s="49">
        <v>3903800</v>
      </c>
      <c r="L46" s="49">
        <v>4020900</v>
      </c>
      <c r="M46" s="49">
        <v>4141500</v>
      </c>
      <c r="N46" s="49">
        <v>4265800</v>
      </c>
      <c r="O46" s="49">
        <v>4393700</v>
      </c>
      <c r="P46" s="49">
        <v>4525600</v>
      </c>
      <c r="Q46" s="49">
        <v>4661300</v>
      </c>
      <c r="R46" s="49">
        <v>4801200</v>
      </c>
      <c r="S46" s="49">
        <v>4945200</v>
      </c>
      <c r="T46" s="49">
        <v>5093600</v>
      </c>
      <c r="U46" s="49">
        <v>5246400</v>
      </c>
      <c r="V46" s="49">
        <v>5403800</v>
      </c>
      <c r="W46" s="49">
        <v>5565900</v>
      </c>
      <c r="X46" s="49">
        <v>5732800</v>
      </c>
      <c r="Y46" s="49">
        <v>5904800</v>
      </c>
      <c r="Z46" s="49">
        <v>6082000</v>
      </c>
      <c r="AA46" s="49">
        <v>6264400</v>
      </c>
      <c r="AB46" s="49">
        <v>6452400</v>
      </c>
      <c r="AC46" s="49">
        <v>6645900</v>
      </c>
      <c r="AD46" s="49">
        <v>6845300</v>
      </c>
      <c r="AE46" s="49">
        <v>7050700</v>
      </c>
      <c r="AF46" s="49">
        <v>7262200</v>
      </c>
      <c r="AG46" s="49">
        <v>7480100</v>
      </c>
      <c r="AH46" s="49">
        <v>7704500</v>
      </c>
      <c r="AI46" s="49">
        <v>7935600</v>
      </c>
      <c r="AJ46" s="49">
        <v>8173700</v>
      </c>
      <c r="AK46" s="48"/>
      <c r="AL46" s="48"/>
      <c r="AM46" s="48"/>
      <c r="AN46" s="48"/>
      <c r="AO46" s="43"/>
      <c r="AP46" s="43"/>
      <c r="AQ46" s="43"/>
      <c r="AR46" s="43"/>
      <c r="AS46" s="49">
        <v>157972600</v>
      </c>
    </row>
    <row r="47" spans="1:45" ht="15.95" customHeight="1" thickBot="1" x14ac:dyDescent="0.3"/>
    <row r="48" spans="1:45" ht="15.95" customHeight="1" x14ac:dyDescent="0.25">
      <c r="A48" s="112" t="s">
        <v>175</v>
      </c>
      <c r="B48" s="112"/>
      <c r="C48" s="112"/>
      <c r="D48" s="112"/>
      <c r="E48" s="111" t="s">
        <v>486</v>
      </c>
      <c r="F48" s="111"/>
      <c r="G48" s="45">
        <v>2020</v>
      </c>
      <c r="H48" s="45">
        <v>2021</v>
      </c>
      <c r="I48" s="45">
        <v>2022</v>
      </c>
      <c r="J48" s="45">
        <v>2023</v>
      </c>
      <c r="K48" s="45">
        <v>2024</v>
      </c>
      <c r="L48" s="45">
        <v>2025</v>
      </c>
      <c r="M48" s="45">
        <v>2026</v>
      </c>
      <c r="N48" s="45">
        <v>2027</v>
      </c>
      <c r="O48" s="45">
        <v>2028</v>
      </c>
      <c r="P48" s="45">
        <v>2029</v>
      </c>
      <c r="Q48" s="45">
        <v>2030</v>
      </c>
      <c r="R48" s="45">
        <v>2031</v>
      </c>
      <c r="S48" s="45">
        <v>2032</v>
      </c>
      <c r="T48" s="45">
        <v>2033</v>
      </c>
      <c r="U48" s="45">
        <v>2034</v>
      </c>
      <c r="V48" s="45">
        <v>2035</v>
      </c>
      <c r="W48" s="45">
        <v>2036</v>
      </c>
      <c r="X48" s="45">
        <v>2037</v>
      </c>
      <c r="Y48" s="45">
        <v>2038</v>
      </c>
      <c r="Z48" s="45">
        <v>2039</v>
      </c>
      <c r="AA48" s="45">
        <v>2040</v>
      </c>
      <c r="AB48" s="45">
        <v>2041</v>
      </c>
      <c r="AC48" s="45">
        <v>2042</v>
      </c>
      <c r="AD48" s="45">
        <v>2043</v>
      </c>
      <c r="AE48" s="45">
        <v>2044</v>
      </c>
      <c r="AF48" s="45">
        <v>2045</v>
      </c>
      <c r="AG48" s="45">
        <v>2046</v>
      </c>
      <c r="AH48" s="45">
        <v>2047</v>
      </c>
      <c r="AI48" s="45">
        <v>2048</v>
      </c>
      <c r="AJ48" s="45">
        <v>2049</v>
      </c>
      <c r="AK48" s="45">
        <v>2050</v>
      </c>
      <c r="AL48" s="45">
        <v>2051</v>
      </c>
      <c r="AM48" s="45">
        <v>2052</v>
      </c>
      <c r="AN48" s="45">
        <v>2053</v>
      </c>
      <c r="AO48" s="42"/>
      <c r="AP48" s="42"/>
      <c r="AQ48" s="42"/>
      <c r="AR48" s="42"/>
      <c r="AS48" s="42" t="s">
        <v>487</v>
      </c>
    </row>
    <row r="49" spans="1:45" ht="15.95" customHeight="1" x14ac:dyDescent="0.25">
      <c r="A49" s="106" t="s">
        <v>176</v>
      </c>
      <c r="B49" s="106"/>
      <c r="C49" s="106"/>
      <c r="D49" s="106"/>
      <c r="E49" s="107"/>
      <c r="F49" s="107"/>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3"/>
      <c r="AP49" s="43"/>
      <c r="AQ49" s="43"/>
      <c r="AR49" s="43"/>
      <c r="AS49" s="48"/>
    </row>
    <row r="50" spans="1:45" ht="15.95" customHeight="1" x14ac:dyDescent="0.25">
      <c r="A50" s="106" t="s">
        <v>177</v>
      </c>
      <c r="B50" s="106"/>
      <c r="C50" s="106"/>
      <c r="D50" s="106"/>
      <c r="E50" s="107"/>
      <c r="F50" s="107"/>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3"/>
      <c r="AP50" s="43"/>
      <c r="AQ50" s="43"/>
      <c r="AR50" s="43"/>
      <c r="AS50" s="48"/>
    </row>
    <row r="51" spans="1:45" ht="15.95" customHeight="1" x14ac:dyDescent="0.25">
      <c r="A51" s="106" t="s">
        <v>178</v>
      </c>
      <c r="B51" s="106"/>
      <c r="C51" s="106"/>
      <c r="D51" s="106"/>
      <c r="E51" s="107"/>
      <c r="F51" s="107"/>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3"/>
      <c r="AP51" s="43"/>
      <c r="AQ51" s="43"/>
      <c r="AR51" s="43"/>
      <c r="AS51" s="48"/>
    </row>
    <row r="52" spans="1:45" ht="15.95" customHeight="1" x14ac:dyDescent="0.25">
      <c r="A52" s="106" t="s">
        <v>179</v>
      </c>
      <c r="B52" s="106"/>
      <c r="C52" s="106"/>
      <c r="D52" s="106"/>
      <c r="E52" s="107"/>
      <c r="F52" s="107"/>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3"/>
      <c r="AP52" s="43"/>
      <c r="AQ52" s="43"/>
      <c r="AR52" s="43"/>
      <c r="AS52" s="48"/>
    </row>
    <row r="53" spans="1:45" ht="15.95" customHeight="1" thickBot="1" x14ac:dyDescent="0.3"/>
    <row r="54" spans="1:45" ht="15.95" customHeight="1" x14ac:dyDescent="0.25">
      <c r="A54" s="112" t="s">
        <v>180</v>
      </c>
      <c r="B54" s="112"/>
      <c r="C54" s="112"/>
      <c r="D54" s="112"/>
      <c r="E54" s="111" t="s">
        <v>486</v>
      </c>
      <c r="F54" s="111"/>
      <c r="G54" s="45">
        <v>2020</v>
      </c>
      <c r="H54" s="45">
        <v>2021</v>
      </c>
      <c r="I54" s="45">
        <v>2022</v>
      </c>
      <c r="J54" s="45">
        <v>2023</v>
      </c>
      <c r="K54" s="45">
        <v>2024</v>
      </c>
      <c r="L54" s="45">
        <v>2025</v>
      </c>
      <c r="M54" s="45">
        <v>2026</v>
      </c>
      <c r="N54" s="45">
        <v>2027</v>
      </c>
      <c r="O54" s="45">
        <v>2028</v>
      </c>
      <c r="P54" s="45">
        <v>2029</v>
      </c>
      <c r="Q54" s="45">
        <v>2030</v>
      </c>
      <c r="R54" s="45">
        <v>2031</v>
      </c>
      <c r="S54" s="45">
        <v>2032</v>
      </c>
      <c r="T54" s="45">
        <v>2033</v>
      </c>
      <c r="U54" s="45">
        <v>2034</v>
      </c>
      <c r="V54" s="45">
        <v>2035</v>
      </c>
      <c r="W54" s="45">
        <v>2036</v>
      </c>
      <c r="X54" s="45">
        <v>2037</v>
      </c>
      <c r="Y54" s="45">
        <v>2038</v>
      </c>
      <c r="Z54" s="45">
        <v>2039</v>
      </c>
      <c r="AA54" s="45">
        <v>2040</v>
      </c>
      <c r="AB54" s="45">
        <v>2041</v>
      </c>
      <c r="AC54" s="45">
        <v>2042</v>
      </c>
      <c r="AD54" s="45">
        <v>2043</v>
      </c>
      <c r="AE54" s="45">
        <v>2044</v>
      </c>
      <c r="AF54" s="45">
        <v>2045</v>
      </c>
      <c r="AG54" s="45">
        <v>2046</v>
      </c>
      <c r="AH54" s="45">
        <v>2047</v>
      </c>
      <c r="AI54" s="45">
        <v>2048</v>
      </c>
      <c r="AJ54" s="45">
        <v>2049</v>
      </c>
      <c r="AK54" s="45">
        <v>2050</v>
      </c>
      <c r="AL54" s="45">
        <v>2051</v>
      </c>
      <c r="AM54" s="45">
        <v>2052</v>
      </c>
      <c r="AN54" s="45">
        <v>2053</v>
      </c>
      <c r="AO54" s="42"/>
      <c r="AP54" s="42"/>
      <c r="AQ54" s="42"/>
      <c r="AR54" s="42"/>
      <c r="AS54" s="42" t="s">
        <v>487</v>
      </c>
    </row>
    <row r="55" spans="1:45" ht="15.95" customHeight="1" x14ac:dyDescent="0.25">
      <c r="A55" s="106" t="s">
        <v>181</v>
      </c>
      <c r="B55" s="106"/>
      <c r="C55" s="106"/>
      <c r="D55" s="106"/>
      <c r="E55" s="107"/>
      <c r="F55" s="107"/>
      <c r="G55" s="48"/>
      <c r="H55" s="48"/>
      <c r="I55" s="49">
        <v>3679694</v>
      </c>
      <c r="J55" s="49">
        <v>3790084</v>
      </c>
      <c r="K55" s="49">
        <v>3903787</v>
      </c>
      <c r="L55" s="49">
        <v>4020900</v>
      </c>
      <c r="M55" s="49">
        <v>4141527</v>
      </c>
      <c r="N55" s="49">
        <v>4265773</v>
      </c>
      <c r="O55" s="49">
        <v>4393746</v>
      </c>
      <c r="P55" s="49">
        <v>4525559</v>
      </c>
      <c r="Q55" s="49">
        <v>4661326</v>
      </c>
      <c r="R55" s="49">
        <v>4801165</v>
      </c>
      <c r="S55" s="49">
        <v>4945200</v>
      </c>
      <c r="T55" s="49">
        <v>5093556</v>
      </c>
      <c r="U55" s="49">
        <v>5246363</v>
      </c>
      <c r="V55" s="49">
        <v>5403754</v>
      </c>
      <c r="W55" s="49">
        <v>5565867</v>
      </c>
      <c r="X55" s="49">
        <v>5732843</v>
      </c>
      <c r="Y55" s="49">
        <v>5904828</v>
      </c>
      <c r="Z55" s="49">
        <v>6081973</v>
      </c>
      <c r="AA55" s="49">
        <v>6264432</v>
      </c>
      <c r="AB55" s="49">
        <v>6452365</v>
      </c>
      <c r="AC55" s="49">
        <v>6645936</v>
      </c>
      <c r="AD55" s="49">
        <v>6845314</v>
      </c>
      <c r="AE55" s="49">
        <v>7050673</v>
      </c>
      <c r="AF55" s="49">
        <v>7262193</v>
      </c>
      <c r="AG55" s="49">
        <v>7480059</v>
      </c>
      <c r="AH55" s="49">
        <v>7704461</v>
      </c>
      <c r="AI55" s="49">
        <v>7935595</v>
      </c>
      <c r="AJ55" s="49">
        <v>8173663</v>
      </c>
      <c r="AK55" s="48"/>
      <c r="AL55" s="48"/>
      <c r="AM55" s="48"/>
      <c r="AN55" s="48"/>
      <c r="AO55" s="43"/>
      <c r="AP55" s="43"/>
      <c r="AQ55" s="43"/>
      <c r="AR55" s="43"/>
      <c r="AS55" s="49">
        <v>157972637</v>
      </c>
    </row>
    <row r="56" spans="1:45" ht="15.95" customHeight="1" x14ac:dyDescent="0.25">
      <c r="A56" s="106" t="s">
        <v>182</v>
      </c>
      <c r="B56" s="106"/>
      <c r="C56" s="106"/>
      <c r="D56" s="106"/>
      <c r="E56" s="107"/>
      <c r="F56" s="107"/>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3"/>
      <c r="AP56" s="43"/>
      <c r="AQ56" s="43"/>
      <c r="AR56" s="43"/>
      <c r="AS56" s="48"/>
    </row>
    <row r="57" spans="1:45" ht="15.95" customHeight="1" x14ac:dyDescent="0.25">
      <c r="A57" s="106" t="s">
        <v>183</v>
      </c>
      <c r="B57" s="106"/>
      <c r="C57" s="106"/>
      <c r="D57" s="106"/>
      <c r="E57" s="107"/>
      <c r="F57" s="107"/>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3"/>
      <c r="AP57" s="43"/>
      <c r="AQ57" s="43"/>
      <c r="AR57" s="43"/>
      <c r="AS57" s="48"/>
    </row>
    <row r="58" spans="1:45" ht="15.95" customHeight="1" x14ac:dyDescent="0.25">
      <c r="A58" s="106" t="s">
        <v>489</v>
      </c>
      <c r="B58" s="106"/>
      <c r="C58" s="106"/>
      <c r="D58" s="106"/>
      <c r="E58" s="107"/>
      <c r="F58" s="107"/>
      <c r="G58" s="48"/>
      <c r="H58" s="48"/>
      <c r="I58" s="49">
        <v>-53132</v>
      </c>
      <c r="J58" s="49">
        <v>-53691</v>
      </c>
      <c r="K58" s="49">
        <v>-54226</v>
      </c>
      <c r="L58" s="49">
        <v>-54734</v>
      </c>
      <c r="M58" s="49">
        <v>-55212</v>
      </c>
      <c r="N58" s="49">
        <v>-55658</v>
      </c>
      <c r="O58" s="49">
        <v>-56069</v>
      </c>
      <c r="P58" s="49">
        <v>-56442</v>
      </c>
      <c r="Q58" s="49">
        <v>-56774</v>
      </c>
      <c r="R58" s="49">
        <v>-57061</v>
      </c>
      <c r="S58" s="49">
        <v>-57300</v>
      </c>
      <c r="T58" s="49">
        <v>-57488</v>
      </c>
      <c r="U58" s="49">
        <v>-57620</v>
      </c>
      <c r="V58" s="49">
        <v>-57692</v>
      </c>
      <c r="W58" s="49">
        <v>-57700</v>
      </c>
      <c r="X58" s="49">
        <v>-57640</v>
      </c>
      <c r="Y58" s="49">
        <v>-57506</v>
      </c>
      <c r="Z58" s="49">
        <v>-57293</v>
      </c>
      <c r="AA58" s="49">
        <v>-56996</v>
      </c>
      <c r="AB58" s="49">
        <v>-56610</v>
      </c>
      <c r="AC58" s="49">
        <v>-56129</v>
      </c>
      <c r="AD58" s="49">
        <v>-55546</v>
      </c>
      <c r="AE58" s="49">
        <v>-54855</v>
      </c>
      <c r="AF58" s="49">
        <v>-54049</v>
      </c>
      <c r="AG58" s="49">
        <v>-53120</v>
      </c>
      <c r="AH58" s="49">
        <v>-52062</v>
      </c>
      <c r="AI58" s="49">
        <v>-50866</v>
      </c>
      <c r="AJ58" s="49">
        <v>-49523</v>
      </c>
      <c r="AK58" s="48"/>
      <c r="AL58" s="48"/>
      <c r="AM58" s="48"/>
      <c r="AN58" s="48"/>
      <c r="AO58" s="43"/>
      <c r="AP58" s="43"/>
      <c r="AQ58" s="43"/>
      <c r="AR58" s="43"/>
      <c r="AS58" s="49">
        <v>-1552991</v>
      </c>
    </row>
    <row r="59" spans="1:45" ht="32.1" customHeight="1" x14ac:dyDescent="0.25">
      <c r="A59" s="106" t="s">
        <v>184</v>
      </c>
      <c r="B59" s="106"/>
      <c r="C59" s="106"/>
      <c r="D59" s="106"/>
      <c r="E59" s="107"/>
      <c r="F59" s="107"/>
      <c r="G59" s="49">
        <v>-29667</v>
      </c>
      <c r="H59" s="49">
        <v>-58311</v>
      </c>
      <c r="I59" s="49">
        <v>-56265</v>
      </c>
      <c r="J59" s="49">
        <v>-54219</v>
      </c>
      <c r="K59" s="49">
        <v>-52173</v>
      </c>
      <c r="L59" s="49">
        <v>-50127</v>
      </c>
      <c r="M59" s="49">
        <v>-48081</v>
      </c>
      <c r="N59" s="49">
        <v>-46035</v>
      </c>
      <c r="O59" s="49">
        <v>-43989</v>
      </c>
      <c r="P59" s="49">
        <v>-41943</v>
      </c>
      <c r="Q59" s="49">
        <v>-39897</v>
      </c>
      <c r="R59" s="49">
        <v>-37851</v>
      </c>
      <c r="S59" s="49">
        <v>-35805</v>
      </c>
      <c r="T59" s="49">
        <v>-33759</v>
      </c>
      <c r="U59" s="49">
        <v>-31713</v>
      </c>
      <c r="V59" s="49">
        <v>-29667</v>
      </c>
      <c r="W59" s="49">
        <v>-27621</v>
      </c>
      <c r="X59" s="49">
        <v>-25575</v>
      </c>
      <c r="Y59" s="49">
        <v>-23529</v>
      </c>
      <c r="Z59" s="49">
        <v>-21483</v>
      </c>
      <c r="AA59" s="49">
        <v>-19437</v>
      </c>
      <c r="AB59" s="49">
        <v>-17391</v>
      </c>
      <c r="AC59" s="49">
        <v>-15345</v>
      </c>
      <c r="AD59" s="49">
        <v>-13299</v>
      </c>
      <c r="AE59" s="49">
        <v>-11253</v>
      </c>
      <c r="AF59" s="49">
        <v>-9207</v>
      </c>
      <c r="AG59" s="49">
        <v>-7161</v>
      </c>
      <c r="AH59" s="49">
        <v>-5115</v>
      </c>
      <c r="AI59" s="49">
        <v>-3069</v>
      </c>
      <c r="AJ59" s="49">
        <v>-1023</v>
      </c>
      <c r="AK59" s="48"/>
      <c r="AL59" s="48"/>
      <c r="AM59" s="48"/>
      <c r="AN59" s="48"/>
      <c r="AO59" s="43"/>
      <c r="AP59" s="43"/>
      <c r="AQ59" s="43"/>
      <c r="AR59" s="43"/>
      <c r="AS59" s="49">
        <v>-890009</v>
      </c>
    </row>
    <row r="60" spans="1:45" ht="15.95" customHeight="1" x14ac:dyDescent="0.25">
      <c r="A60" s="106" t="s">
        <v>490</v>
      </c>
      <c r="B60" s="106"/>
      <c r="C60" s="106"/>
      <c r="D60" s="106"/>
      <c r="E60" s="107"/>
      <c r="F60" s="107"/>
      <c r="G60" s="49">
        <v>-29667</v>
      </c>
      <c r="H60" s="49">
        <v>-58311</v>
      </c>
      <c r="I60" s="49">
        <v>3570297</v>
      </c>
      <c r="J60" s="49">
        <v>3682174</v>
      </c>
      <c r="K60" s="49">
        <v>3797388</v>
      </c>
      <c r="L60" s="49">
        <v>3916040</v>
      </c>
      <c r="M60" s="49">
        <v>4038235</v>
      </c>
      <c r="N60" s="49">
        <v>4164080</v>
      </c>
      <c r="O60" s="49">
        <v>4293689</v>
      </c>
      <c r="P60" s="49">
        <v>4427174</v>
      </c>
      <c r="Q60" s="49">
        <v>4564655</v>
      </c>
      <c r="R60" s="49">
        <v>4706253</v>
      </c>
      <c r="S60" s="49">
        <v>4852095</v>
      </c>
      <c r="T60" s="49">
        <v>5002310</v>
      </c>
      <c r="U60" s="49">
        <v>5157030</v>
      </c>
      <c r="V60" s="49">
        <v>5316395</v>
      </c>
      <c r="W60" s="49">
        <v>5480546</v>
      </c>
      <c r="X60" s="49">
        <v>5649628</v>
      </c>
      <c r="Y60" s="49">
        <v>5823793</v>
      </c>
      <c r="Z60" s="49">
        <v>6003197</v>
      </c>
      <c r="AA60" s="49">
        <v>6187999</v>
      </c>
      <c r="AB60" s="49">
        <v>6378363</v>
      </c>
      <c r="AC60" s="49">
        <v>6574462</v>
      </c>
      <c r="AD60" s="49">
        <v>6776469</v>
      </c>
      <c r="AE60" s="49">
        <v>6984566</v>
      </c>
      <c r="AF60" s="49">
        <v>7198938</v>
      </c>
      <c r="AG60" s="49">
        <v>7419778</v>
      </c>
      <c r="AH60" s="49">
        <v>7647284</v>
      </c>
      <c r="AI60" s="49">
        <v>7881660</v>
      </c>
      <c r="AJ60" s="49">
        <v>8123117</v>
      </c>
      <c r="AK60" s="48"/>
      <c r="AL60" s="48"/>
      <c r="AM60" s="48"/>
      <c r="AN60" s="48"/>
      <c r="AO60" s="43"/>
      <c r="AP60" s="43"/>
      <c r="AQ60" s="43"/>
      <c r="AR60" s="43"/>
      <c r="AS60" s="49">
        <v>155529637</v>
      </c>
    </row>
    <row r="61" spans="1:45" ht="15.95" customHeight="1" x14ac:dyDescent="0.25">
      <c r="A61" s="106" t="s">
        <v>185</v>
      </c>
      <c r="B61" s="106"/>
      <c r="C61" s="106"/>
      <c r="D61" s="106"/>
      <c r="E61" s="107"/>
      <c r="F61" s="107"/>
      <c r="G61" s="49">
        <v>-93000</v>
      </c>
      <c r="H61" s="49">
        <v>-93000</v>
      </c>
      <c r="I61" s="49">
        <v>-93000</v>
      </c>
      <c r="J61" s="49">
        <v>-93000</v>
      </c>
      <c r="K61" s="49">
        <v>-93000</v>
      </c>
      <c r="L61" s="49">
        <v>-93000</v>
      </c>
      <c r="M61" s="49">
        <v>-93000</v>
      </c>
      <c r="N61" s="49">
        <v>-93000</v>
      </c>
      <c r="O61" s="49">
        <v>-93000</v>
      </c>
      <c r="P61" s="49">
        <v>-93000</v>
      </c>
      <c r="Q61" s="49">
        <v>-93000</v>
      </c>
      <c r="R61" s="49">
        <v>-93000</v>
      </c>
      <c r="S61" s="49">
        <v>-93000</v>
      </c>
      <c r="T61" s="49">
        <v>-93000</v>
      </c>
      <c r="U61" s="49">
        <v>-93000</v>
      </c>
      <c r="V61" s="49">
        <v>-93000</v>
      </c>
      <c r="W61" s="49">
        <v>-93000</v>
      </c>
      <c r="X61" s="49">
        <v>-93000</v>
      </c>
      <c r="Y61" s="49">
        <v>-93000</v>
      </c>
      <c r="Z61" s="49">
        <v>-93000</v>
      </c>
      <c r="AA61" s="49">
        <v>-93000</v>
      </c>
      <c r="AB61" s="49">
        <v>-93000</v>
      </c>
      <c r="AC61" s="49">
        <v>-93000</v>
      </c>
      <c r="AD61" s="49">
        <v>-93000</v>
      </c>
      <c r="AE61" s="49">
        <v>-93000</v>
      </c>
      <c r="AF61" s="49">
        <v>-93000</v>
      </c>
      <c r="AG61" s="49">
        <v>-93000</v>
      </c>
      <c r="AH61" s="49">
        <v>-93000</v>
      </c>
      <c r="AI61" s="49">
        <v>-93000</v>
      </c>
      <c r="AJ61" s="49">
        <v>-93000</v>
      </c>
      <c r="AK61" s="48"/>
      <c r="AL61" s="48"/>
      <c r="AM61" s="48"/>
      <c r="AN61" s="48"/>
      <c r="AO61" s="43"/>
      <c r="AP61" s="43"/>
      <c r="AQ61" s="43"/>
      <c r="AR61" s="43"/>
      <c r="AS61" s="49">
        <v>-2789997</v>
      </c>
    </row>
    <row r="62" spans="1:45" ht="15.95" customHeight="1" x14ac:dyDescent="0.25">
      <c r="A62" s="106" t="s">
        <v>191</v>
      </c>
      <c r="B62" s="106"/>
      <c r="C62" s="106"/>
      <c r="D62" s="106"/>
      <c r="E62" s="107"/>
      <c r="F62" s="107"/>
      <c r="G62" s="49">
        <v>-122667</v>
      </c>
      <c r="H62" s="49">
        <v>-151311</v>
      </c>
      <c r="I62" s="49">
        <v>3477297</v>
      </c>
      <c r="J62" s="49">
        <v>3589174</v>
      </c>
      <c r="K62" s="49">
        <v>3704388</v>
      </c>
      <c r="L62" s="49">
        <v>3823040</v>
      </c>
      <c r="M62" s="49">
        <v>3945235</v>
      </c>
      <c r="N62" s="49">
        <v>4071081</v>
      </c>
      <c r="O62" s="49">
        <v>4200689</v>
      </c>
      <c r="P62" s="49">
        <v>4334174</v>
      </c>
      <c r="Q62" s="49">
        <v>4471655</v>
      </c>
      <c r="R62" s="49">
        <v>4613254</v>
      </c>
      <c r="S62" s="49">
        <v>4759095</v>
      </c>
      <c r="T62" s="49">
        <v>4909310</v>
      </c>
      <c r="U62" s="49">
        <v>5064030</v>
      </c>
      <c r="V62" s="49">
        <v>5223395</v>
      </c>
      <c r="W62" s="49">
        <v>5387546</v>
      </c>
      <c r="X62" s="49">
        <v>5556628</v>
      </c>
      <c r="Y62" s="49">
        <v>5730794</v>
      </c>
      <c r="Z62" s="49">
        <v>5910197</v>
      </c>
      <c r="AA62" s="49">
        <v>6094999</v>
      </c>
      <c r="AB62" s="49">
        <v>6285364</v>
      </c>
      <c r="AC62" s="49">
        <v>6481462</v>
      </c>
      <c r="AD62" s="49">
        <v>6683469</v>
      </c>
      <c r="AE62" s="49">
        <v>6891566</v>
      </c>
      <c r="AF62" s="49">
        <v>7105938</v>
      </c>
      <c r="AG62" s="49">
        <v>7326778</v>
      </c>
      <c r="AH62" s="49">
        <v>7554284</v>
      </c>
      <c r="AI62" s="49">
        <v>7788661</v>
      </c>
      <c r="AJ62" s="49">
        <v>8030117</v>
      </c>
      <c r="AK62" s="48"/>
      <c r="AL62" s="48"/>
      <c r="AM62" s="48"/>
      <c r="AN62" s="48"/>
      <c r="AO62" s="43"/>
      <c r="AP62" s="43"/>
      <c r="AQ62" s="43"/>
      <c r="AR62" s="43"/>
      <c r="AS62" s="49">
        <v>152739640</v>
      </c>
    </row>
    <row r="63" spans="1:45" ht="15.95" customHeight="1" x14ac:dyDescent="0.25">
      <c r="A63" s="106" t="s">
        <v>186</v>
      </c>
      <c r="B63" s="106"/>
      <c r="C63" s="106"/>
      <c r="D63" s="106"/>
      <c r="E63" s="107"/>
      <c r="F63" s="107"/>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3"/>
      <c r="AP63" s="43"/>
      <c r="AQ63" s="43"/>
      <c r="AR63" s="43"/>
      <c r="AS63" s="48"/>
    </row>
    <row r="64" spans="1:45" ht="15.95" customHeight="1" x14ac:dyDescent="0.25">
      <c r="A64" s="106" t="s">
        <v>187</v>
      </c>
      <c r="B64" s="106"/>
      <c r="C64" s="106"/>
      <c r="D64" s="106"/>
      <c r="E64" s="107"/>
      <c r="F64" s="107"/>
      <c r="G64" s="49">
        <v>-122667</v>
      </c>
      <c r="H64" s="49">
        <v>-151311</v>
      </c>
      <c r="I64" s="49">
        <v>3477297</v>
      </c>
      <c r="J64" s="49">
        <v>3589174</v>
      </c>
      <c r="K64" s="49">
        <v>3704388</v>
      </c>
      <c r="L64" s="49">
        <v>3823040</v>
      </c>
      <c r="M64" s="49">
        <v>3945235</v>
      </c>
      <c r="N64" s="49">
        <v>4071081</v>
      </c>
      <c r="O64" s="49">
        <v>4200689</v>
      </c>
      <c r="P64" s="49">
        <v>4334174</v>
      </c>
      <c r="Q64" s="49">
        <v>4471655</v>
      </c>
      <c r="R64" s="49">
        <v>4613254</v>
      </c>
      <c r="S64" s="49">
        <v>4759095</v>
      </c>
      <c r="T64" s="49">
        <v>4909310</v>
      </c>
      <c r="U64" s="49">
        <v>5064030</v>
      </c>
      <c r="V64" s="49">
        <v>5223395</v>
      </c>
      <c r="W64" s="49">
        <v>5387546</v>
      </c>
      <c r="X64" s="49">
        <v>5556628</v>
      </c>
      <c r="Y64" s="49">
        <v>5730794</v>
      </c>
      <c r="Z64" s="49">
        <v>5910197</v>
      </c>
      <c r="AA64" s="49">
        <v>6094999</v>
      </c>
      <c r="AB64" s="49">
        <v>6285364</v>
      </c>
      <c r="AC64" s="49">
        <v>6481462</v>
      </c>
      <c r="AD64" s="49">
        <v>6683469</v>
      </c>
      <c r="AE64" s="49">
        <v>6891566</v>
      </c>
      <c r="AF64" s="49">
        <v>7105938</v>
      </c>
      <c r="AG64" s="49">
        <v>7326778</v>
      </c>
      <c r="AH64" s="49">
        <v>7554284</v>
      </c>
      <c r="AI64" s="49">
        <v>7788661</v>
      </c>
      <c r="AJ64" s="49">
        <v>8030117</v>
      </c>
      <c r="AK64" s="48"/>
      <c r="AL64" s="48"/>
      <c r="AM64" s="48"/>
      <c r="AN64" s="48"/>
      <c r="AO64" s="43"/>
      <c r="AP64" s="43"/>
      <c r="AQ64" s="43"/>
      <c r="AR64" s="43"/>
      <c r="AS64" s="49">
        <v>152739640</v>
      </c>
    </row>
    <row r="65" spans="1:45" ht="15.95" customHeight="1" x14ac:dyDescent="0.25">
      <c r="A65" s="106" t="s">
        <v>188</v>
      </c>
      <c r="B65" s="106"/>
      <c r="C65" s="106"/>
      <c r="D65" s="106"/>
      <c r="E65" s="107"/>
      <c r="F65" s="107"/>
      <c r="G65" s="48"/>
      <c r="H65" s="48"/>
      <c r="I65" s="49">
        <v>-590444</v>
      </c>
      <c r="J65" s="49">
        <v>-719695</v>
      </c>
      <c r="K65" s="49">
        <v>-742738</v>
      </c>
      <c r="L65" s="49">
        <v>-766468</v>
      </c>
      <c r="M65" s="49">
        <v>-790907</v>
      </c>
      <c r="N65" s="49">
        <v>-816076</v>
      </c>
      <c r="O65" s="49">
        <v>-841998</v>
      </c>
      <c r="P65" s="49">
        <v>-868695</v>
      </c>
      <c r="Q65" s="49">
        <v>-896191</v>
      </c>
      <c r="R65" s="49">
        <v>-924511</v>
      </c>
      <c r="S65" s="49">
        <v>-953679</v>
      </c>
      <c r="T65" s="49">
        <v>-983722</v>
      </c>
      <c r="U65" s="49">
        <v>-1014666</v>
      </c>
      <c r="V65" s="49">
        <v>-1046539</v>
      </c>
      <c r="W65" s="49">
        <v>-1079369</v>
      </c>
      <c r="X65" s="49">
        <v>-1113186</v>
      </c>
      <c r="Y65" s="49">
        <v>-1148019</v>
      </c>
      <c r="Z65" s="49">
        <v>-1183899</v>
      </c>
      <c r="AA65" s="49">
        <v>-1220860</v>
      </c>
      <c r="AB65" s="49">
        <v>-1258933</v>
      </c>
      <c r="AC65" s="49">
        <v>-1298152</v>
      </c>
      <c r="AD65" s="49">
        <v>-1338554</v>
      </c>
      <c r="AE65" s="49">
        <v>-1380173</v>
      </c>
      <c r="AF65" s="49">
        <v>-1423048</v>
      </c>
      <c r="AG65" s="49">
        <v>-1467216</v>
      </c>
      <c r="AH65" s="49">
        <v>-1512717</v>
      </c>
      <c r="AI65" s="49">
        <v>-1559592</v>
      </c>
      <c r="AJ65" s="49">
        <v>-1607883</v>
      </c>
      <c r="AK65" s="48"/>
      <c r="AL65" s="48"/>
      <c r="AM65" s="48"/>
      <c r="AN65" s="48"/>
      <c r="AO65" s="43"/>
      <c r="AP65" s="43"/>
      <c r="AQ65" s="43"/>
      <c r="AR65" s="43"/>
      <c r="AS65" s="49">
        <v>-30547928</v>
      </c>
    </row>
    <row r="66" spans="1:45" ht="15.95" customHeight="1" x14ac:dyDescent="0.25">
      <c r="A66" s="106" t="s">
        <v>189</v>
      </c>
      <c r="B66" s="106"/>
      <c r="C66" s="106"/>
      <c r="D66" s="106"/>
      <c r="E66" s="107"/>
      <c r="F66" s="107"/>
      <c r="G66" s="49">
        <v>-122667</v>
      </c>
      <c r="H66" s="49">
        <v>-151311</v>
      </c>
      <c r="I66" s="49">
        <v>2886853</v>
      </c>
      <c r="J66" s="49">
        <v>2869480</v>
      </c>
      <c r="K66" s="49">
        <v>2961651</v>
      </c>
      <c r="L66" s="49">
        <v>3056572</v>
      </c>
      <c r="M66" s="49">
        <v>3154328</v>
      </c>
      <c r="N66" s="49">
        <v>3255004</v>
      </c>
      <c r="O66" s="49">
        <v>3358691</v>
      </c>
      <c r="P66" s="49">
        <v>3465479</v>
      </c>
      <c r="Q66" s="49">
        <v>3575464</v>
      </c>
      <c r="R66" s="49">
        <v>3688743</v>
      </c>
      <c r="S66" s="49">
        <v>3805416</v>
      </c>
      <c r="T66" s="49">
        <v>3925588</v>
      </c>
      <c r="U66" s="49">
        <v>4049364</v>
      </c>
      <c r="V66" s="49">
        <v>4176856</v>
      </c>
      <c r="W66" s="49">
        <v>4308177</v>
      </c>
      <c r="X66" s="49">
        <v>4443443</v>
      </c>
      <c r="Y66" s="49">
        <v>4582775</v>
      </c>
      <c r="Z66" s="49">
        <v>4726298</v>
      </c>
      <c r="AA66" s="49">
        <v>4874139</v>
      </c>
      <c r="AB66" s="49">
        <v>5026431</v>
      </c>
      <c r="AC66" s="49">
        <v>5183310</v>
      </c>
      <c r="AD66" s="49">
        <v>5344915</v>
      </c>
      <c r="AE66" s="49">
        <v>5511392</v>
      </c>
      <c r="AF66" s="49">
        <v>5682890</v>
      </c>
      <c r="AG66" s="49">
        <v>5859563</v>
      </c>
      <c r="AH66" s="49">
        <v>6041568</v>
      </c>
      <c r="AI66" s="49">
        <v>6229068</v>
      </c>
      <c r="AJ66" s="49">
        <v>6422233</v>
      </c>
      <c r="AK66" s="48"/>
      <c r="AL66" s="48"/>
      <c r="AM66" s="48"/>
      <c r="AN66" s="48"/>
      <c r="AO66" s="43"/>
      <c r="AP66" s="43"/>
      <c r="AQ66" s="43"/>
      <c r="AR66" s="43"/>
      <c r="AS66" s="49">
        <v>122191712</v>
      </c>
    </row>
    <row r="67" spans="1:45" ht="15.95" customHeight="1" thickBot="1" x14ac:dyDescent="0.3"/>
    <row r="68" spans="1:45" ht="15.95" customHeight="1" x14ac:dyDescent="0.25">
      <c r="A68" s="110" t="s">
        <v>190</v>
      </c>
      <c r="B68" s="110"/>
      <c r="C68" s="110"/>
      <c r="D68" s="110"/>
      <c r="E68" s="111" t="s">
        <v>486</v>
      </c>
      <c r="F68" s="111"/>
      <c r="G68" s="45">
        <v>2020</v>
      </c>
      <c r="H68" s="45">
        <v>2021</v>
      </c>
      <c r="I68" s="45">
        <v>2022</v>
      </c>
      <c r="J68" s="45">
        <v>2023</v>
      </c>
      <c r="K68" s="45">
        <v>2024</v>
      </c>
      <c r="L68" s="45">
        <v>2025</v>
      </c>
      <c r="M68" s="45">
        <v>2026</v>
      </c>
      <c r="N68" s="45">
        <v>2027</v>
      </c>
      <c r="O68" s="45">
        <v>2028</v>
      </c>
      <c r="P68" s="45">
        <v>2029</v>
      </c>
      <c r="Q68" s="45">
        <v>2030</v>
      </c>
      <c r="R68" s="45">
        <v>2031</v>
      </c>
      <c r="S68" s="45">
        <v>2032</v>
      </c>
      <c r="T68" s="45">
        <v>2033</v>
      </c>
      <c r="U68" s="45">
        <v>2034</v>
      </c>
      <c r="V68" s="45">
        <v>2035</v>
      </c>
      <c r="W68" s="45">
        <v>2036</v>
      </c>
      <c r="X68" s="45">
        <v>2037</v>
      </c>
      <c r="Y68" s="45">
        <v>2038</v>
      </c>
      <c r="Z68" s="45">
        <v>2039</v>
      </c>
      <c r="AA68" s="45">
        <v>2040</v>
      </c>
      <c r="AB68" s="45">
        <v>2041</v>
      </c>
      <c r="AC68" s="45">
        <v>2042</v>
      </c>
      <c r="AD68" s="45">
        <v>2043</v>
      </c>
      <c r="AE68" s="45">
        <v>2044</v>
      </c>
      <c r="AF68" s="45">
        <v>2045</v>
      </c>
      <c r="AG68" s="45">
        <v>2046</v>
      </c>
      <c r="AH68" s="45">
        <v>2047</v>
      </c>
      <c r="AI68" s="45">
        <v>2048</v>
      </c>
      <c r="AJ68" s="45">
        <v>2049</v>
      </c>
      <c r="AK68" s="45">
        <v>2050</v>
      </c>
      <c r="AL68" s="45">
        <v>2051</v>
      </c>
      <c r="AM68" s="45">
        <v>2052</v>
      </c>
      <c r="AN68" s="45">
        <v>2053</v>
      </c>
      <c r="AO68" s="42"/>
      <c r="AP68" s="42"/>
      <c r="AQ68" s="42"/>
      <c r="AR68" s="42"/>
      <c r="AS68" s="42" t="s">
        <v>487</v>
      </c>
    </row>
    <row r="69" spans="1:45" ht="15.95" customHeight="1" x14ac:dyDescent="0.25">
      <c r="A69" s="106" t="s">
        <v>191</v>
      </c>
      <c r="B69" s="106"/>
      <c r="C69" s="106"/>
      <c r="D69" s="106"/>
      <c r="E69" s="107"/>
      <c r="F69" s="107"/>
      <c r="G69" s="49">
        <v>-122667</v>
      </c>
      <c r="H69" s="49">
        <v>-151311</v>
      </c>
      <c r="I69" s="49">
        <v>3477297</v>
      </c>
      <c r="J69" s="49">
        <v>3589174</v>
      </c>
      <c r="K69" s="49">
        <v>3704388</v>
      </c>
      <c r="L69" s="49">
        <v>3823040</v>
      </c>
      <c r="M69" s="49">
        <v>3945235</v>
      </c>
      <c r="N69" s="49">
        <v>4071081</v>
      </c>
      <c r="O69" s="49">
        <v>4200689</v>
      </c>
      <c r="P69" s="49">
        <v>4334174</v>
      </c>
      <c r="Q69" s="49">
        <v>4471655</v>
      </c>
      <c r="R69" s="49">
        <v>4613254</v>
      </c>
      <c r="S69" s="49">
        <v>4759095</v>
      </c>
      <c r="T69" s="49">
        <v>4909310</v>
      </c>
      <c r="U69" s="49">
        <v>5064030</v>
      </c>
      <c r="V69" s="49">
        <v>5223395</v>
      </c>
      <c r="W69" s="49">
        <v>5387546</v>
      </c>
      <c r="X69" s="49">
        <v>5556628</v>
      </c>
      <c r="Y69" s="49">
        <v>5730794</v>
      </c>
      <c r="Z69" s="49">
        <v>5910197</v>
      </c>
      <c r="AA69" s="49">
        <v>6094999</v>
      </c>
      <c r="AB69" s="49">
        <v>6285364</v>
      </c>
      <c r="AC69" s="49">
        <v>6481462</v>
      </c>
      <c r="AD69" s="49">
        <v>6683469</v>
      </c>
      <c r="AE69" s="49">
        <v>6891566</v>
      </c>
      <c r="AF69" s="49">
        <v>7105938</v>
      </c>
      <c r="AG69" s="49">
        <v>7326778</v>
      </c>
      <c r="AH69" s="49">
        <v>7554284</v>
      </c>
      <c r="AI69" s="49">
        <v>7788661</v>
      </c>
      <c r="AJ69" s="49">
        <v>8030117</v>
      </c>
      <c r="AK69" s="48"/>
      <c r="AL69" s="48"/>
      <c r="AM69" s="48"/>
      <c r="AN69" s="48"/>
      <c r="AO69" s="43"/>
      <c r="AP69" s="43"/>
      <c r="AQ69" s="43"/>
      <c r="AR69" s="43"/>
      <c r="AS69" s="49">
        <v>152739640</v>
      </c>
    </row>
    <row r="70" spans="1:45" ht="15.95" customHeight="1" x14ac:dyDescent="0.25">
      <c r="A70" s="106" t="s">
        <v>185</v>
      </c>
      <c r="B70" s="106"/>
      <c r="C70" s="106"/>
      <c r="D70" s="106"/>
      <c r="E70" s="107"/>
      <c r="F70" s="107"/>
      <c r="G70" s="49">
        <v>93000</v>
      </c>
      <c r="H70" s="49">
        <v>93000</v>
      </c>
      <c r="I70" s="49">
        <v>93000</v>
      </c>
      <c r="J70" s="49">
        <v>93000</v>
      </c>
      <c r="K70" s="49">
        <v>93000</v>
      </c>
      <c r="L70" s="49">
        <v>93000</v>
      </c>
      <c r="M70" s="49">
        <v>93000</v>
      </c>
      <c r="N70" s="49">
        <v>93000</v>
      </c>
      <c r="O70" s="49">
        <v>93000</v>
      </c>
      <c r="P70" s="49">
        <v>93000</v>
      </c>
      <c r="Q70" s="49">
        <v>93000</v>
      </c>
      <c r="R70" s="49">
        <v>93000</v>
      </c>
      <c r="S70" s="49">
        <v>93000</v>
      </c>
      <c r="T70" s="49">
        <v>93000</v>
      </c>
      <c r="U70" s="49">
        <v>93000</v>
      </c>
      <c r="V70" s="49">
        <v>93000</v>
      </c>
      <c r="W70" s="49">
        <v>93000</v>
      </c>
      <c r="X70" s="49">
        <v>93000</v>
      </c>
      <c r="Y70" s="49">
        <v>93000</v>
      </c>
      <c r="Z70" s="49">
        <v>93000</v>
      </c>
      <c r="AA70" s="49">
        <v>93000</v>
      </c>
      <c r="AB70" s="49">
        <v>93000</v>
      </c>
      <c r="AC70" s="49">
        <v>93000</v>
      </c>
      <c r="AD70" s="49">
        <v>93000</v>
      </c>
      <c r="AE70" s="49">
        <v>93000</v>
      </c>
      <c r="AF70" s="49">
        <v>93000</v>
      </c>
      <c r="AG70" s="49">
        <v>93000</v>
      </c>
      <c r="AH70" s="49">
        <v>93000</v>
      </c>
      <c r="AI70" s="49">
        <v>93000</v>
      </c>
      <c r="AJ70" s="49">
        <v>93000</v>
      </c>
      <c r="AK70" s="48"/>
      <c r="AL70" s="48"/>
      <c r="AM70" s="48"/>
      <c r="AN70" s="48"/>
      <c r="AO70" s="43"/>
      <c r="AP70" s="43"/>
      <c r="AQ70" s="43"/>
      <c r="AR70" s="43"/>
      <c r="AS70" s="49">
        <v>2789997</v>
      </c>
    </row>
    <row r="71" spans="1:45" ht="15.95" customHeight="1" x14ac:dyDescent="0.25">
      <c r="A71" s="106" t="s">
        <v>186</v>
      </c>
      <c r="B71" s="106"/>
      <c r="C71" s="106"/>
      <c r="D71" s="106"/>
      <c r="E71" s="107"/>
      <c r="F71" s="107"/>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3"/>
      <c r="AP71" s="43"/>
      <c r="AQ71" s="43"/>
      <c r="AR71" s="43"/>
      <c r="AS71" s="48"/>
    </row>
    <row r="72" spans="1:45" ht="15.95" customHeight="1" x14ac:dyDescent="0.25">
      <c r="A72" s="106" t="s">
        <v>188</v>
      </c>
      <c r="B72" s="106"/>
      <c r="C72" s="106"/>
      <c r="D72" s="106"/>
      <c r="E72" s="107"/>
      <c r="F72" s="107"/>
      <c r="G72" s="48"/>
      <c r="H72" s="48"/>
      <c r="I72" s="49">
        <v>-590444</v>
      </c>
      <c r="J72" s="49">
        <v>-719695</v>
      </c>
      <c r="K72" s="49">
        <v>-742738</v>
      </c>
      <c r="L72" s="49">
        <v>-766468</v>
      </c>
      <c r="M72" s="49">
        <v>-790907</v>
      </c>
      <c r="N72" s="49">
        <v>-816076</v>
      </c>
      <c r="O72" s="49">
        <v>-841998</v>
      </c>
      <c r="P72" s="49">
        <v>-868695</v>
      </c>
      <c r="Q72" s="49">
        <v>-896191</v>
      </c>
      <c r="R72" s="49">
        <v>-924511</v>
      </c>
      <c r="S72" s="49">
        <v>-953679</v>
      </c>
      <c r="T72" s="49">
        <v>-983722</v>
      </c>
      <c r="U72" s="49">
        <v>-1014666</v>
      </c>
      <c r="V72" s="49">
        <v>-1046539</v>
      </c>
      <c r="W72" s="49">
        <v>-1079369</v>
      </c>
      <c r="X72" s="49">
        <v>-1113186</v>
      </c>
      <c r="Y72" s="49">
        <v>-1148019</v>
      </c>
      <c r="Z72" s="49">
        <v>-1183899</v>
      </c>
      <c r="AA72" s="49">
        <v>-1220860</v>
      </c>
      <c r="AB72" s="49">
        <v>-1258933</v>
      </c>
      <c r="AC72" s="49">
        <v>-1298152</v>
      </c>
      <c r="AD72" s="49">
        <v>-1338554</v>
      </c>
      <c r="AE72" s="49">
        <v>-1380173</v>
      </c>
      <c r="AF72" s="49">
        <v>-1423048</v>
      </c>
      <c r="AG72" s="49">
        <v>-1467216</v>
      </c>
      <c r="AH72" s="49">
        <v>-1512717</v>
      </c>
      <c r="AI72" s="49">
        <v>-1559592</v>
      </c>
      <c r="AJ72" s="49">
        <v>-1607883</v>
      </c>
      <c r="AK72" s="48"/>
      <c r="AL72" s="48"/>
      <c r="AM72" s="48"/>
      <c r="AN72" s="48"/>
      <c r="AO72" s="43"/>
      <c r="AP72" s="43"/>
      <c r="AQ72" s="43"/>
      <c r="AR72" s="43"/>
      <c r="AS72" s="49">
        <v>-30547928</v>
      </c>
    </row>
    <row r="73" spans="1:45" ht="15.95" customHeight="1" x14ac:dyDescent="0.25">
      <c r="A73" s="106" t="s">
        <v>192</v>
      </c>
      <c r="B73" s="106"/>
      <c r="C73" s="106"/>
      <c r="D73" s="106"/>
      <c r="E73" s="107"/>
      <c r="F73" s="107"/>
      <c r="G73" s="48"/>
      <c r="H73" s="48"/>
      <c r="I73" s="49">
        <v>-725312</v>
      </c>
      <c r="J73" s="49">
        <v>-747279</v>
      </c>
      <c r="K73" s="49">
        <v>-769912</v>
      </c>
      <c r="L73" s="49">
        <v>-793233</v>
      </c>
      <c r="M73" s="49">
        <v>-817263</v>
      </c>
      <c r="N73" s="49">
        <v>-842023</v>
      </c>
      <c r="O73" s="49">
        <v>-867536</v>
      </c>
      <c r="P73" s="49">
        <v>-893823</v>
      </c>
      <c r="Q73" s="49">
        <v>-920910</v>
      </c>
      <c r="R73" s="49">
        <v>-948821</v>
      </c>
      <c r="S73" s="49">
        <v>-977580</v>
      </c>
      <c r="T73" s="49">
        <v>-1007214</v>
      </c>
      <c r="U73" s="49">
        <v>-1037749</v>
      </c>
      <c r="V73" s="49">
        <v>-1069212</v>
      </c>
      <c r="W73" s="49">
        <v>-1101633</v>
      </c>
      <c r="X73" s="49">
        <v>-1135041</v>
      </c>
      <c r="Y73" s="49">
        <v>-1169464</v>
      </c>
      <c r="Z73" s="49">
        <v>-1204936</v>
      </c>
      <c r="AA73" s="49">
        <v>-1241487</v>
      </c>
      <c r="AB73" s="49">
        <v>-1279151</v>
      </c>
      <c r="AC73" s="49">
        <v>-1317961</v>
      </c>
      <c r="AD73" s="49">
        <v>-1357954</v>
      </c>
      <c r="AE73" s="49">
        <v>-1399164</v>
      </c>
      <c r="AF73" s="49">
        <v>-1441629</v>
      </c>
      <c r="AG73" s="49">
        <v>-1485388</v>
      </c>
      <c r="AH73" s="49">
        <v>-1530480</v>
      </c>
      <c r="AI73" s="49">
        <v>-1576946</v>
      </c>
      <c r="AJ73" s="49">
        <v>-1624828</v>
      </c>
      <c r="AK73" s="48"/>
      <c r="AL73" s="48"/>
      <c r="AM73" s="48"/>
      <c r="AN73" s="48"/>
      <c r="AO73" s="43"/>
      <c r="AP73" s="43"/>
      <c r="AQ73" s="43"/>
      <c r="AR73" s="43"/>
      <c r="AS73" s="49">
        <v>-31283929</v>
      </c>
    </row>
    <row r="74" spans="1:45" ht="15.95" customHeight="1" x14ac:dyDescent="0.25">
      <c r="A74" s="106" t="s">
        <v>193</v>
      </c>
      <c r="B74" s="106"/>
      <c r="C74" s="106"/>
      <c r="D74" s="106"/>
      <c r="E74" s="107"/>
      <c r="F74" s="107"/>
      <c r="G74" s="49">
        <v>7417</v>
      </c>
      <c r="H74" s="49">
        <v>7161</v>
      </c>
      <c r="I74" s="49">
        <v>230020</v>
      </c>
      <c r="J74" s="49">
        <v>15751</v>
      </c>
      <c r="K74" s="49">
        <v>7067</v>
      </c>
      <c r="L74" s="49">
        <v>7296</v>
      </c>
      <c r="M74" s="49">
        <v>7533</v>
      </c>
      <c r="N74" s="49">
        <v>7776</v>
      </c>
      <c r="O74" s="49">
        <v>8027</v>
      </c>
      <c r="P74" s="49">
        <v>8285</v>
      </c>
      <c r="Q74" s="49">
        <v>8552</v>
      </c>
      <c r="R74" s="49">
        <v>8826</v>
      </c>
      <c r="S74" s="49">
        <v>9109</v>
      </c>
      <c r="T74" s="49">
        <v>9401</v>
      </c>
      <c r="U74" s="49">
        <v>9701</v>
      </c>
      <c r="V74" s="49">
        <v>10011</v>
      </c>
      <c r="W74" s="49">
        <v>10330</v>
      </c>
      <c r="X74" s="49">
        <v>10658</v>
      </c>
      <c r="Y74" s="49">
        <v>10997</v>
      </c>
      <c r="Z74" s="49">
        <v>11346</v>
      </c>
      <c r="AA74" s="49">
        <v>11706</v>
      </c>
      <c r="AB74" s="49">
        <v>12077</v>
      </c>
      <c r="AC74" s="49">
        <v>12459</v>
      </c>
      <c r="AD74" s="49">
        <v>12853</v>
      </c>
      <c r="AE74" s="49">
        <v>13259</v>
      </c>
      <c r="AF74" s="49">
        <v>13678</v>
      </c>
      <c r="AG74" s="49">
        <v>14109</v>
      </c>
      <c r="AH74" s="49">
        <v>14553</v>
      </c>
      <c r="AI74" s="49">
        <v>15011</v>
      </c>
      <c r="AJ74" s="49">
        <v>15483</v>
      </c>
      <c r="AK74" s="48"/>
      <c r="AL74" s="48"/>
      <c r="AM74" s="48"/>
      <c r="AN74" s="48"/>
      <c r="AO74" s="43"/>
      <c r="AP74" s="43"/>
      <c r="AQ74" s="43"/>
      <c r="AR74" s="43"/>
      <c r="AS74" s="49">
        <v>540453</v>
      </c>
    </row>
    <row r="75" spans="1:45" ht="15.95" customHeight="1" x14ac:dyDescent="0.25">
      <c r="A75" s="106" t="s">
        <v>194</v>
      </c>
      <c r="B75" s="106"/>
      <c r="C75" s="106"/>
      <c r="D75" s="106"/>
      <c r="E75" s="108">
        <v>-76266</v>
      </c>
      <c r="F75" s="108"/>
      <c r="G75" s="49">
        <v>-3142049</v>
      </c>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c r="AO75" s="43"/>
      <c r="AP75" s="43"/>
      <c r="AQ75" s="43"/>
      <c r="AR75" s="43"/>
      <c r="AS75" s="49">
        <v>-3142049</v>
      </c>
    </row>
    <row r="76" spans="1:45" ht="15.95" customHeight="1" x14ac:dyDescent="0.25">
      <c r="A76" s="106" t="s">
        <v>195</v>
      </c>
      <c r="B76" s="106"/>
      <c r="C76" s="106"/>
      <c r="D76" s="106"/>
      <c r="E76" s="107"/>
      <c r="F76" s="107"/>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3"/>
      <c r="AP76" s="43"/>
      <c r="AQ76" s="43"/>
      <c r="AR76" s="43"/>
      <c r="AS76" s="48"/>
    </row>
    <row r="77" spans="1:45" ht="15.95" customHeight="1" x14ac:dyDescent="0.25">
      <c r="A77" s="106" t="s">
        <v>196</v>
      </c>
      <c r="B77" s="106"/>
      <c r="C77" s="106"/>
      <c r="D77" s="106"/>
      <c r="E77" s="107"/>
      <c r="F77" s="107"/>
      <c r="G77" s="49">
        <v>-3316831</v>
      </c>
      <c r="H77" s="49">
        <v>-51150</v>
      </c>
      <c r="I77" s="49">
        <v>3209873</v>
      </c>
      <c r="J77" s="49">
        <v>2978230</v>
      </c>
      <c r="K77" s="49">
        <v>3061718</v>
      </c>
      <c r="L77" s="49">
        <v>3156868</v>
      </c>
      <c r="M77" s="49">
        <v>3254860</v>
      </c>
      <c r="N77" s="49">
        <v>3355780</v>
      </c>
      <c r="O77" s="49">
        <v>3459718</v>
      </c>
      <c r="P77" s="49">
        <v>3566764</v>
      </c>
      <c r="Q77" s="49">
        <v>3677016</v>
      </c>
      <c r="R77" s="49">
        <v>3790569</v>
      </c>
      <c r="S77" s="49">
        <v>3907525</v>
      </c>
      <c r="T77" s="49">
        <v>4027988</v>
      </c>
      <c r="U77" s="49">
        <v>4152065</v>
      </c>
      <c r="V77" s="49">
        <v>4279867</v>
      </c>
      <c r="W77" s="49">
        <v>4411506</v>
      </c>
      <c r="X77" s="49">
        <v>4547101</v>
      </c>
      <c r="Y77" s="49">
        <v>4686772</v>
      </c>
      <c r="Z77" s="49">
        <v>4830644</v>
      </c>
      <c r="AA77" s="49">
        <v>4978845</v>
      </c>
      <c r="AB77" s="49">
        <v>5131508</v>
      </c>
      <c r="AC77" s="49">
        <v>5288769</v>
      </c>
      <c r="AD77" s="49">
        <v>5450768</v>
      </c>
      <c r="AE77" s="49">
        <v>5617652</v>
      </c>
      <c r="AF77" s="49">
        <v>5789568</v>
      </c>
      <c r="AG77" s="49">
        <v>5966671</v>
      </c>
      <c r="AH77" s="49">
        <v>6149121</v>
      </c>
      <c r="AI77" s="49">
        <v>6337080</v>
      </c>
      <c r="AJ77" s="49">
        <v>6530717</v>
      </c>
      <c r="AK77" s="48"/>
      <c r="AL77" s="48"/>
      <c r="AM77" s="48"/>
      <c r="AN77" s="48"/>
      <c r="AO77" s="43"/>
      <c r="AP77" s="43"/>
      <c r="AQ77" s="43"/>
      <c r="AR77" s="43"/>
      <c r="AS77" s="49">
        <v>122227581</v>
      </c>
    </row>
    <row r="78" spans="1:45" ht="15.95" customHeight="1" x14ac:dyDescent="0.25">
      <c r="A78" s="106" t="s">
        <v>491</v>
      </c>
      <c r="B78" s="106"/>
      <c r="C78" s="106"/>
      <c r="D78" s="106"/>
      <c r="E78" s="107"/>
      <c r="F78" s="107"/>
      <c r="G78" s="49">
        <v>-3316831</v>
      </c>
      <c r="H78" s="49">
        <v>-3367981</v>
      </c>
      <c r="I78" s="49">
        <v>-158108</v>
      </c>
      <c r="J78" s="49">
        <v>2820123</v>
      </c>
      <c r="K78" s="49">
        <v>5881840</v>
      </c>
      <c r="L78" s="49">
        <v>9038708</v>
      </c>
      <c r="M78" s="49">
        <v>12293569</v>
      </c>
      <c r="N78" s="49">
        <v>15649349</v>
      </c>
      <c r="O78" s="49">
        <v>19109066</v>
      </c>
      <c r="P78" s="49">
        <v>22675831</v>
      </c>
      <c r="Q78" s="49">
        <v>26352846</v>
      </c>
      <c r="R78" s="49">
        <v>30143415</v>
      </c>
      <c r="S78" s="49">
        <v>34050940</v>
      </c>
      <c r="T78" s="49">
        <v>38078929</v>
      </c>
      <c r="U78" s="49">
        <v>42230994</v>
      </c>
      <c r="V78" s="49">
        <v>46510860</v>
      </c>
      <c r="W78" s="49">
        <v>50922366</v>
      </c>
      <c r="X78" s="49">
        <v>55469467</v>
      </c>
      <c r="Y78" s="49">
        <v>60156239</v>
      </c>
      <c r="Z78" s="49">
        <v>64986883</v>
      </c>
      <c r="AA78" s="49">
        <v>69965728</v>
      </c>
      <c r="AB78" s="49">
        <v>75097236</v>
      </c>
      <c r="AC78" s="49">
        <v>80386005</v>
      </c>
      <c r="AD78" s="49">
        <v>85836773</v>
      </c>
      <c r="AE78" s="49">
        <v>91454425</v>
      </c>
      <c r="AF78" s="49">
        <v>97243993</v>
      </c>
      <c r="AG78" s="49">
        <v>103210664</v>
      </c>
      <c r="AH78" s="49">
        <v>109359785</v>
      </c>
      <c r="AI78" s="49">
        <v>115696865</v>
      </c>
      <c r="AJ78" s="49">
        <v>122227581</v>
      </c>
      <c r="AK78" s="48"/>
      <c r="AL78" s="48"/>
      <c r="AM78" s="48"/>
      <c r="AN78" s="48"/>
      <c r="AO78" s="43"/>
      <c r="AP78" s="43"/>
      <c r="AQ78" s="43"/>
      <c r="AR78" s="43"/>
      <c r="AS78" s="48"/>
    </row>
    <row r="79" spans="1:45" ht="15.95" customHeight="1" x14ac:dyDescent="0.25">
      <c r="A79" s="106" t="s">
        <v>197</v>
      </c>
      <c r="B79" s="106"/>
      <c r="C79" s="106"/>
      <c r="D79" s="106"/>
      <c r="E79" s="107"/>
      <c r="F79" s="107"/>
      <c r="G79" s="50">
        <v>1.1200000000000001</v>
      </c>
      <c r="H79" s="50">
        <v>1.254</v>
      </c>
      <c r="I79" s="50">
        <v>1.405</v>
      </c>
      <c r="J79" s="50">
        <v>1.5740000000000001</v>
      </c>
      <c r="K79" s="50">
        <v>1.762</v>
      </c>
      <c r="L79" s="50">
        <v>1.974</v>
      </c>
      <c r="M79" s="50">
        <v>2.2109999999999999</v>
      </c>
      <c r="N79" s="50">
        <v>2.476</v>
      </c>
      <c r="O79" s="50">
        <v>2.7730000000000001</v>
      </c>
      <c r="P79" s="50">
        <v>3.1059999999999999</v>
      </c>
      <c r="Q79" s="50">
        <v>3.4790000000000001</v>
      </c>
      <c r="R79" s="50">
        <v>3.8959999999999999</v>
      </c>
      <c r="S79" s="50">
        <v>4.3630000000000004</v>
      </c>
      <c r="T79" s="50">
        <v>4.8869999999999996</v>
      </c>
      <c r="U79" s="50">
        <v>5.4740000000000002</v>
      </c>
      <c r="V79" s="50">
        <v>6.13</v>
      </c>
      <c r="W79" s="50">
        <v>6.8659999999999997</v>
      </c>
      <c r="X79" s="50">
        <v>7.69</v>
      </c>
      <c r="Y79" s="50">
        <v>8.6129999999999995</v>
      </c>
      <c r="Z79" s="50">
        <v>9.6460000000000008</v>
      </c>
      <c r="AA79" s="50">
        <v>10.804</v>
      </c>
      <c r="AB79" s="50">
        <v>12.1</v>
      </c>
      <c r="AC79" s="50">
        <v>13.552</v>
      </c>
      <c r="AD79" s="50">
        <v>15.179</v>
      </c>
      <c r="AE79" s="50">
        <v>17</v>
      </c>
      <c r="AF79" s="50">
        <v>19.04</v>
      </c>
      <c r="AG79" s="50">
        <v>21.324999999999999</v>
      </c>
      <c r="AH79" s="50">
        <v>23.884</v>
      </c>
      <c r="AI79" s="50">
        <v>26.75</v>
      </c>
      <c r="AJ79" s="50">
        <v>29.96</v>
      </c>
      <c r="AK79" s="48"/>
      <c r="AL79" s="48"/>
      <c r="AM79" s="48"/>
      <c r="AN79" s="48"/>
      <c r="AO79" s="43"/>
      <c r="AP79" s="43"/>
      <c r="AQ79" s="43"/>
      <c r="AR79" s="43"/>
      <c r="AS79" s="48"/>
    </row>
    <row r="80" spans="1:45" ht="15.95" customHeight="1" x14ac:dyDescent="0.25">
      <c r="A80" s="106" t="s">
        <v>492</v>
      </c>
      <c r="B80" s="106"/>
      <c r="C80" s="106"/>
      <c r="D80" s="106"/>
      <c r="E80" s="107"/>
      <c r="F80" s="107"/>
      <c r="G80" s="49">
        <v>-2961456</v>
      </c>
      <c r="H80" s="49">
        <v>-40776</v>
      </c>
      <c r="I80" s="49">
        <v>2284724</v>
      </c>
      <c r="J80" s="49">
        <v>1892719</v>
      </c>
      <c r="K80" s="49">
        <v>1737301</v>
      </c>
      <c r="L80" s="49">
        <v>1599368</v>
      </c>
      <c r="M80" s="49">
        <v>1472333</v>
      </c>
      <c r="N80" s="49">
        <v>1355343</v>
      </c>
      <c r="O80" s="49">
        <v>1247609</v>
      </c>
      <c r="P80" s="49">
        <v>1148403</v>
      </c>
      <c r="Q80" s="49">
        <v>1057054</v>
      </c>
      <c r="R80" s="49">
        <v>972945</v>
      </c>
      <c r="S80" s="49">
        <v>895504</v>
      </c>
      <c r="T80" s="49">
        <v>824206</v>
      </c>
      <c r="U80" s="49">
        <v>758567</v>
      </c>
      <c r="V80" s="49">
        <v>698139</v>
      </c>
      <c r="W80" s="49">
        <v>642511</v>
      </c>
      <c r="X80" s="49">
        <v>591303</v>
      </c>
      <c r="Y80" s="49">
        <v>544166</v>
      </c>
      <c r="Z80" s="49">
        <v>500777</v>
      </c>
      <c r="AA80" s="49">
        <v>460840</v>
      </c>
      <c r="AB80" s="49">
        <v>424081</v>
      </c>
      <c r="AC80" s="49">
        <v>390247</v>
      </c>
      <c r="AD80" s="49">
        <v>359108</v>
      </c>
      <c r="AE80" s="49">
        <v>330449</v>
      </c>
      <c r="AF80" s="49">
        <v>304073</v>
      </c>
      <c r="AG80" s="49">
        <v>279799</v>
      </c>
      <c r="AH80" s="49">
        <v>257459</v>
      </c>
      <c r="AI80" s="49">
        <v>236901</v>
      </c>
      <c r="AJ80" s="49">
        <v>217982</v>
      </c>
      <c r="AK80" s="48"/>
      <c r="AL80" s="48"/>
      <c r="AM80" s="48"/>
      <c r="AN80" s="48"/>
      <c r="AO80" s="43"/>
      <c r="AP80" s="43"/>
      <c r="AQ80" s="43"/>
      <c r="AR80" s="43"/>
      <c r="AS80" s="49">
        <v>20481678</v>
      </c>
    </row>
    <row r="81" spans="1:45" ht="15.95" customHeight="1" x14ac:dyDescent="0.25">
      <c r="A81" s="106" t="s">
        <v>493</v>
      </c>
      <c r="B81" s="106"/>
      <c r="C81" s="106"/>
      <c r="D81" s="106"/>
      <c r="E81" s="107"/>
      <c r="F81" s="107"/>
      <c r="G81" s="49">
        <v>-2961456</v>
      </c>
      <c r="H81" s="49">
        <v>-3002233</v>
      </c>
      <c r="I81" s="49">
        <v>-717508</v>
      </c>
      <c r="J81" s="49">
        <v>1175211</v>
      </c>
      <c r="K81" s="49">
        <v>2912512</v>
      </c>
      <c r="L81" s="49">
        <v>4511879</v>
      </c>
      <c r="M81" s="49">
        <v>5984213</v>
      </c>
      <c r="N81" s="49">
        <v>7339556</v>
      </c>
      <c r="O81" s="49">
        <v>8587165</v>
      </c>
      <c r="P81" s="49">
        <v>9735568</v>
      </c>
      <c r="Q81" s="49">
        <v>10792622</v>
      </c>
      <c r="R81" s="49">
        <v>11765566</v>
      </c>
      <c r="S81" s="49">
        <v>12661070</v>
      </c>
      <c r="T81" s="49">
        <v>13485276</v>
      </c>
      <c r="U81" s="49">
        <v>14243843</v>
      </c>
      <c r="V81" s="49">
        <v>14941982</v>
      </c>
      <c r="W81" s="49">
        <v>15584493</v>
      </c>
      <c r="X81" s="49">
        <v>16175796</v>
      </c>
      <c r="Y81" s="49">
        <v>16719962</v>
      </c>
      <c r="Z81" s="49">
        <v>17220739</v>
      </c>
      <c r="AA81" s="49">
        <v>17681579</v>
      </c>
      <c r="AB81" s="49">
        <v>18105660</v>
      </c>
      <c r="AC81" s="49">
        <v>18495908</v>
      </c>
      <c r="AD81" s="49">
        <v>18855016</v>
      </c>
      <c r="AE81" s="49">
        <v>19185464</v>
      </c>
      <c r="AF81" s="49">
        <v>19489537</v>
      </c>
      <c r="AG81" s="49">
        <v>19769336</v>
      </c>
      <c r="AH81" s="49">
        <v>20026795</v>
      </c>
      <c r="AI81" s="49">
        <v>20263696</v>
      </c>
      <c r="AJ81" s="49">
        <v>20481678</v>
      </c>
      <c r="AK81" s="48"/>
      <c r="AL81" s="48"/>
      <c r="AM81" s="48"/>
      <c r="AN81" s="48"/>
      <c r="AO81" s="43"/>
      <c r="AP81" s="43"/>
      <c r="AQ81" s="43"/>
      <c r="AR81" s="43"/>
      <c r="AS81" s="48"/>
    </row>
    <row r="82" spans="1:45" ht="32.1" customHeight="1" x14ac:dyDescent="0.25">
      <c r="A82" s="101" t="s">
        <v>198</v>
      </c>
      <c r="B82" s="101"/>
      <c r="C82" s="101"/>
      <c r="D82" s="101"/>
      <c r="E82" s="109">
        <v>20481677.59</v>
      </c>
      <c r="F82" s="109"/>
      <c r="G82" s="43" t="s">
        <v>494</v>
      </c>
      <c r="H82" s="22"/>
      <c r="I82" s="41"/>
      <c r="J82" s="41"/>
      <c r="K82" s="18"/>
      <c r="L82" s="19"/>
    </row>
    <row r="83" spans="1:45" ht="15.95" customHeight="1" x14ac:dyDescent="0.25">
      <c r="A83" s="101" t="s">
        <v>199</v>
      </c>
      <c r="B83" s="101"/>
      <c r="C83" s="101"/>
      <c r="D83" s="101"/>
      <c r="E83" s="102">
        <v>59.304807599999997</v>
      </c>
      <c r="F83" s="102"/>
      <c r="G83" s="43" t="s">
        <v>200</v>
      </c>
      <c r="H83" s="22"/>
      <c r="I83" s="41"/>
      <c r="J83" s="41"/>
      <c r="K83" s="18"/>
      <c r="L83" s="19"/>
    </row>
    <row r="84" spans="1:45" ht="15.95" customHeight="1" x14ac:dyDescent="0.25">
      <c r="A84" s="101" t="s">
        <v>201</v>
      </c>
      <c r="B84" s="101"/>
      <c r="C84" s="101"/>
      <c r="D84" s="101"/>
      <c r="E84" s="103">
        <v>3.05308782</v>
      </c>
      <c r="F84" s="103"/>
      <c r="G84" s="43" t="s">
        <v>202</v>
      </c>
      <c r="H84" s="22"/>
      <c r="I84" s="41"/>
      <c r="J84" s="41"/>
      <c r="K84" s="18"/>
      <c r="L84" s="19"/>
    </row>
    <row r="85" spans="1:45" ht="15.95" customHeight="1" thickBot="1" x14ac:dyDescent="0.3">
      <c r="A85" s="104" t="s">
        <v>203</v>
      </c>
      <c r="B85" s="104"/>
      <c r="C85" s="104"/>
      <c r="D85" s="104"/>
      <c r="E85" s="105">
        <v>3.37908863</v>
      </c>
      <c r="F85" s="105"/>
      <c r="G85" s="17" t="s">
        <v>202</v>
      </c>
      <c r="H85" s="23"/>
      <c r="I85" s="44"/>
      <c r="J85" s="44"/>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 zoomScale="90" zoomScaleNormal="90" workbookViewId="0">
      <selection activeCell="K32" sqref="K32:L32"/>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86" t="str">
        <f>'1. паспорт местоположение '!A5:C5</f>
        <v>Год раскрытия информации: 2021 год</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tr">
        <f>'1. паспорт местоположение '!A12:C12</f>
        <v>K_009-55-2-03.31-1910</v>
      </c>
      <c r="B12" s="86"/>
      <c r="C12" s="86"/>
      <c r="D12" s="86"/>
      <c r="E12" s="86"/>
      <c r="F12" s="86"/>
      <c r="G12" s="86"/>
      <c r="H12" s="86"/>
      <c r="I12" s="86"/>
      <c r="J12" s="86"/>
      <c r="K12" s="86"/>
      <c r="L12" s="86"/>
    </row>
    <row r="13" spans="1:12" ht="15.95" customHeight="1" x14ac:dyDescent="0.25">
      <c r="A13" s="84" t="s">
        <v>6</v>
      </c>
      <c r="B13" s="84"/>
      <c r="C13" s="84"/>
      <c r="D13" s="84"/>
      <c r="E13" s="84"/>
      <c r="F13" s="84"/>
      <c r="G13" s="84"/>
      <c r="H13" s="84"/>
      <c r="I13" s="84"/>
      <c r="J13" s="84"/>
      <c r="K13" s="84"/>
      <c r="L13" s="84"/>
    </row>
    <row r="14" spans="1:12" ht="15.95" customHeight="1" x14ac:dyDescent="0.25"/>
    <row r="15" spans="1:12" ht="32.1" customHeight="1" x14ac:dyDescent="0.25">
      <c r="A15" s="83"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83"/>
      <c r="C15" s="83"/>
      <c r="D15" s="83"/>
      <c r="E15" s="83"/>
      <c r="F15" s="83"/>
      <c r="G15" s="83"/>
      <c r="H15" s="83"/>
      <c r="I15" s="83"/>
      <c r="J15" s="83"/>
      <c r="K15" s="83"/>
      <c r="L15" s="83"/>
    </row>
    <row r="16" spans="1:12" ht="15.95" customHeight="1" x14ac:dyDescent="0.25">
      <c r="A16" s="84" t="s">
        <v>7</v>
      </c>
      <c r="B16" s="84"/>
      <c r="C16" s="84"/>
      <c r="D16" s="84"/>
      <c r="E16" s="84"/>
      <c r="F16" s="84"/>
      <c r="G16" s="84"/>
      <c r="H16" s="84"/>
      <c r="I16" s="84"/>
      <c r="J16" s="84"/>
      <c r="K16" s="84"/>
      <c r="L16" s="84"/>
    </row>
    <row r="17" spans="1:12" ht="15.95" customHeight="1" x14ac:dyDescent="0.25"/>
    <row r="18" spans="1:12" ht="18.95" customHeight="1" x14ac:dyDescent="0.3">
      <c r="A18" s="91" t="s">
        <v>204</v>
      </c>
      <c r="B18" s="91"/>
      <c r="C18" s="91"/>
      <c r="D18" s="91"/>
      <c r="E18" s="91"/>
      <c r="F18" s="91"/>
      <c r="G18" s="91"/>
      <c r="H18" s="91"/>
      <c r="I18" s="91"/>
      <c r="J18" s="91"/>
      <c r="K18" s="91"/>
      <c r="L18" s="91"/>
    </row>
    <row r="20" spans="1:12" ht="15.95" customHeight="1" x14ac:dyDescent="0.25">
      <c r="A20" s="92" t="s">
        <v>205</v>
      </c>
      <c r="B20" s="92" t="s">
        <v>206</v>
      </c>
      <c r="C20" s="97" t="s">
        <v>207</v>
      </c>
      <c r="D20" s="97"/>
      <c r="E20" s="97"/>
      <c r="F20" s="97"/>
      <c r="G20" s="92" t="s">
        <v>208</v>
      </c>
      <c r="H20" s="92" t="s">
        <v>209</v>
      </c>
      <c r="I20" s="92" t="s">
        <v>210</v>
      </c>
      <c r="J20" s="92"/>
      <c r="K20" s="92" t="s">
        <v>211</v>
      </c>
      <c r="L20" s="92"/>
    </row>
    <row r="21" spans="1:12" ht="15.95" customHeight="1" x14ac:dyDescent="0.25">
      <c r="A21" s="93"/>
      <c r="B21" s="93"/>
      <c r="C21" s="97" t="s">
        <v>212</v>
      </c>
      <c r="D21" s="97"/>
      <c r="E21" s="97" t="s">
        <v>213</v>
      </c>
      <c r="F21" s="97"/>
      <c r="G21" s="93"/>
      <c r="H21" s="93"/>
      <c r="I21" s="127"/>
      <c r="J21" s="128"/>
      <c r="K21" s="127"/>
      <c r="L21" s="128"/>
    </row>
    <row r="22" spans="1:12" ht="32.1" customHeight="1" x14ac:dyDescent="0.25">
      <c r="A22" s="94"/>
      <c r="B22" s="94"/>
      <c r="C22" s="7" t="s">
        <v>214</v>
      </c>
      <c r="D22" s="7" t="s">
        <v>215</v>
      </c>
      <c r="E22" s="7" t="s">
        <v>216</v>
      </c>
      <c r="F22" s="7" t="s">
        <v>217</v>
      </c>
      <c r="G22" s="94"/>
      <c r="H22" s="94"/>
      <c r="I22" s="95"/>
      <c r="J22" s="96"/>
      <c r="K22" s="95"/>
      <c r="L22" s="96"/>
    </row>
    <row r="23" spans="1:12" ht="15.95" customHeight="1" x14ac:dyDescent="0.25">
      <c r="A23" s="15">
        <v>1</v>
      </c>
      <c r="B23" s="15">
        <v>2</v>
      </c>
      <c r="C23" s="15">
        <v>3</v>
      </c>
      <c r="D23" s="15">
        <v>4</v>
      </c>
      <c r="E23" s="15">
        <v>7</v>
      </c>
      <c r="F23" s="15">
        <v>8</v>
      </c>
      <c r="G23" s="15">
        <v>9</v>
      </c>
      <c r="H23" s="15">
        <v>10</v>
      </c>
      <c r="I23" s="126">
        <v>11</v>
      </c>
      <c r="J23" s="126"/>
      <c r="K23" s="126">
        <v>12</v>
      </c>
      <c r="L23" s="126"/>
    </row>
    <row r="24" spans="1:12" s="27" customFormat="1" ht="15.95" customHeight="1" x14ac:dyDescent="0.25">
      <c r="A24" s="24">
        <v>1</v>
      </c>
      <c r="B24" s="25" t="s">
        <v>218</v>
      </c>
      <c r="C24" s="26"/>
      <c r="D24" s="26"/>
      <c r="E24" s="54"/>
      <c r="F24" s="54"/>
      <c r="G24" s="26"/>
      <c r="H24" s="26"/>
      <c r="I24" s="125"/>
      <c r="J24" s="125"/>
      <c r="K24" s="125"/>
      <c r="L24" s="125"/>
    </row>
    <row r="25" spans="1:12" ht="15.95" customHeight="1" x14ac:dyDescent="0.25">
      <c r="A25" s="2" t="s">
        <v>219</v>
      </c>
      <c r="B25" s="2" t="s">
        <v>220</v>
      </c>
      <c r="C25" s="7" t="s">
        <v>63</v>
      </c>
      <c r="D25" s="62" t="s">
        <v>63</v>
      </c>
      <c r="E25" s="53">
        <v>43633</v>
      </c>
      <c r="F25" s="53">
        <v>43633</v>
      </c>
      <c r="G25" s="62">
        <v>100</v>
      </c>
      <c r="H25" s="7"/>
      <c r="I25" s="97"/>
      <c r="J25" s="97"/>
      <c r="K25" s="97"/>
      <c r="L25" s="97"/>
    </row>
    <row r="26" spans="1:12" ht="32.1" customHeight="1" x14ac:dyDescent="0.25">
      <c r="A26" s="2" t="s">
        <v>221</v>
      </c>
      <c r="B26" s="2" t="s">
        <v>222</v>
      </c>
      <c r="C26" s="62" t="s">
        <v>63</v>
      </c>
      <c r="D26" s="62" t="s">
        <v>63</v>
      </c>
      <c r="E26" s="55" t="s">
        <v>476</v>
      </c>
      <c r="F26" s="55" t="s">
        <v>476</v>
      </c>
      <c r="G26" s="7"/>
      <c r="H26" s="7"/>
      <c r="I26" s="97"/>
      <c r="J26" s="97"/>
      <c r="K26" s="97"/>
      <c r="L26" s="97"/>
    </row>
    <row r="27" spans="1:12" ht="48" customHeight="1" x14ac:dyDescent="0.25">
      <c r="A27" s="2" t="s">
        <v>223</v>
      </c>
      <c r="B27" s="2" t="s">
        <v>224</v>
      </c>
      <c r="C27" s="62" t="s">
        <v>63</v>
      </c>
      <c r="D27" s="62" t="s">
        <v>63</v>
      </c>
      <c r="E27" s="55" t="s">
        <v>476</v>
      </c>
      <c r="F27" s="55" t="s">
        <v>476</v>
      </c>
      <c r="G27" s="7"/>
      <c r="H27" s="7"/>
      <c r="I27" s="97"/>
      <c r="J27" s="97"/>
      <c r="K27" s="97"/>
      <c r="L27" s="97"/>
    </row>
    <row r="28" spans="1:12" ht="32.1" customHeight="1" x14ac:dyDescent="0.25">
      <c r="A28" s="2" t="s">
        <v>225</v>
      </c>
      <c r="B28" s="2" t="s">
        <v>226</v>
      </c>
      <c r="C28" s="62" t="s">
        <v>63</v>
      </c>
      <c r="D28" s="62" t="s">
        <v>63</v>
      </c>
      <c r="E28" s="55" t="s">
        <v>476</v>
      </c>
      <c r="F28" s="55" t="s">
        <v>476</v>
      </c>
      <c r="G28" s="7"/>
      <c r="H28" s="7"/>
      <c r="I28" s="97"/>
      <c r="J28" s="97"/>
      <c r="K28" s="97"/>
      <c r="L28" s="97"/>
    </row>
    <row r="29" spans="1:12" ht="32.1" customHeight="1" x14ac:dyDescent="0.25">
      <c r="A29" s="2" t="s">
        <v>227</v>
      </c>
      <c r="B29" s="2" t="s">
        <v>228</v>
      </c>
      <c r="C29" s="62" t="s">
        <v>63</v>
      </c>
      <c r="D29" s="62" t="s">
        <v>63</v>
      </c>
      <c r="E29" s="55" t="s">
        <v>476</v>
      </c>
      <c r="F29" s="55" t="s">
        <v>476</v>
      </c>
      <c r="G29" s="7"/>
      <c r="H29" s="7"/>
      <c r="I29" s="97"/>
      <c r="J29" s="97"/>
      <c r="K29" s="97"/>
      <c r="L29" s="97"/>
    </row>
    <row r="30" spans="1:12" ht="32.1" customHeight="1" x14ac:dyDescent="0.25">
      <c r="A30" s="2" t="s">
        <v>229</v>
      </c>
      <c r="B30" s="2" t="s">
        <v>230</v>
      </c>
      <c r="C30" s="62" t="s">
        <v>63</v>
      </c>
      <c r="D30" s="62" t="s">
        <v>63</v>
      </c>
      <c r="E30" s="53" t="s">
        <v>476</v>
      </c>
      <c r="F30" s="53" t="s">
        <v>476</v>
      </c>
      <c r="G30" s="7"/>
      <c r="H30" s="7"/>
      <c r="I30" s="97"/>
      <c r="J30" s="97"/>
      <c r="K30" s="97"/>
      <c r="L30" s="97"/>
    </row>
    <row r="31" spans="1:12" ht="32.1" customHeight="1" x14ac:dyDescent="0.25">
      <c r="A31" s="2" t="s">
        <v>231</v>
      </c>
      <c r="B31" s="2" t="s">
        <v>232</v>
      </c>
      <c r="C31" s="62" t="s">
        <v>63</v>
      </c>
      <c r="D31" s="62" t="s">
        <v>63</v>
      </c>
      <c r="E31" s="53">
        <v>43769</v>
      </c>
      <c r="F31" s="53">
        <v>43769</v>
      </c>
      <c r="G31" s="62">
        <v>100</v>
      </c>
      <c r="H31" s="7"/>
      <c r="I31" s="97"/>
      <c r="J31" s="97"/>
      <c r="K31" s="97"/>
      <c r="L31" s="97"/>
    </row>
    <row r="32" spans="1:12" ht="32.1" customHeight="1" x14ac:dyDescent="0.25">
      <c r="A32" s="2" t="s">
        <v>233</v>
      </c>
      <c r="B32" s="2" t="s">
        <v>234</v>
      </c>
      <c r="C32" s="62" t="s">
        <v>63</v>
      </c>
      <c r="D32" s="62" t="s">
        <v>63</v>
      </c>
      <c r="E32" s="55" t="s">
        <v>476</v>
      </c>
      <c r="F32" s="55" t="s">
        <v>476</v>
      </c>
      <c r="G32" s="7"/>
      <c r="H32" s="7"/>
      <c r="I32" s="97"/>
      <c r="J32" s="97"/>
      <c r="K32" s="97"/>
      <c r="L32" s="97"/>
    </row>
    <row r="33" spans="1:12" ht="48" customHeight="1" x14ac:dyDescent="0.25">
      <c r="A33" s="2" t="s">
        <v>235</v>
      </c>
      <c r="B33" s="2" t="s">
        <v>236</v>
      </c>
      <c r="C33" s="62" t="s">
        <v>63</v>
      </c>
      <c r="D33" s="62" t="s">
        <v>63</v>
      </c>
      <c r="E33" s="55" t="s">
        <v>476</v>
      </c>
      <c r="F33" s="55" t="s">
        <v>476</v>
      </c>
      <c r="G33" s="7"/>
      <c r="H33" s="7"/>
      <c r="I33" s="97"/>
      <c r="J33" s="97"/>
      <c r="K33" s="97"/>
      <c r="L33" s="97"/>
    </row>
    <row r="34" spans="1:12" ht="15.95" customHeight="1" x14ac:dyDescent="0.25">
      <c r="A34" s="2" t="s">
        <v>237</v>
      </c>
      <c r="B34" s="2" t="s">
        <v>238</v>
      </c>
      <c r="C34" s="62" t="s">
        <v>63</v>
      </c>
      <c r="D34" s="62" t="s">
        <v>63</v>
      </c>
      <c r="E34" s="53">
        <v>43780</v>
      </c>
      <c r="F34" s="53">
        <v>43780</v>
      </c>
      <c r="G34" s="62">
        <v>100</v>
      </c>
      <c r="H34" s="7"/>
      <c r="I34" s="97"/>
      <c r="J34" s="97"/>
      <c r="K34" s="97"/>
      <c r="L34" s="97"/>
    </row>
    <row r="35" spans="1:12" ht="32.1" customHeight="1" x14ac:dyDescent="0.25">
      <c r="A35" s="2" t="s">
        <v>239</v>
      </c>
      <c r="B35" s="2" t="s">
        <v>240</v>
      </c>
      <c r="C35" s="62" t="s">
        <v>63</v>
      </c>
      <c r="D35" s="62" t="s">
        <v>63</v>
      </c>
      <c r="E35" s="55" t="s">
        <v>476</v>
      </c>
      <c r="F35" s="55" t="s">
        <v>476</v>
      </c>
      <c r="G35" s="7"/>
      <c r="H35" s="7"/>
      <c r="I35" s="97"/>
      <c r="J35" s="97"/>
      <c r="K35" s="97"/>
      <c r="L35" s="97"/>
    </row>
    <row r="36" spans="1:12" ht="15.95" customHeight="1" x14ac:dyDescent="0.25">
      <c r="A36" s="2" t="s">
        <v>241</v>
      </c>
      <c r="B36" s="2" t="s">
        <v>242</v>
      </c>
      <c r="C36" s="62" t="s">
        <v>63</v>
      </c>
      <c r="D36" s="62" t="s">
        <v>63</v>
      </c>
      <c r="E36" s="55" t="s">
        <v>476</v>
      </c>
      <c r="F36" s="55" t="s">
        <v>476</v>
      </c>
      <c r="G36" s="7"/>
      <c r="H36" s="7"/>
      <c r="I36" s="97"/>
      <c r="J36" s="97"/>
      <c r="K36" s="97"/>
      <c r="L36" s="97"/>
    </row>
    <row r="37" spans="1:12" s="27" customFormat="1" ht="15.95" customHeight="1" x14ac:dyDescent="0.25">
      <c r="A37" s="24">
        <v>2</v>
      </c>
      <c r="B37" s="25" t="s">
        <v>243</v>
      </c>
      <c r="C37" s="26"/>
      <c r="D37" s="26"/>
      <c r="E37" s="55" t="s">
        <v>476</v>
      </c>
      <c r="F37" s="55" t="s">
        <v>476</v>
      </c>
      <c r="G37" s="26"/>
      <c r="H37" s="26"/>
      <c r="I37" s="125"/>
      <c r="J37" s="125"/>
      <c r="K37" s="125"/>
      <c r="L37" s="125"/>
    </row>
    <row r="38" spans="1:12" ht="63" customHeight="1" x14ac:dyDescent="0.25">
      <c r="A38" s="2" t="s">
        <v>244</v>
      </c>
      <c r="B38" s="2" t="s">
        <v>245</v>
      </c>
      <c r="C38" s="62" t="s">
        <v>63</v>
      </c>
      <c r="D38" s="62" t="s">
        <v>63</v>
      </c>
      <c r="E38" s="53">
        <v>43864</v>
      </c>
      <c r="F38" s="53">
        <v>43864</v>
      </c>
      <c r="G38" s="62">
        <v>100</v>
      </c>
      <c r="H38" s="7"/>
      <c r="I38" s="97"/>
      <c r="J38" s="97"/>
      <c r="K38" s="97"/>
      <c r="L38" s="97"/>
    </row>
    <row r="39" spans="1:12" ht="15.95" customHeight="1" x14ac:dyDescent="0.25">
      <c r="A39" s="2" t="s">
        <v>246</v>
      </c>
      <c r="B39" s="2" t="s">
        <v>247</v>
      </c>
      <c r="C39" s="62" t="s">
        <v>63</v>
      </c>
      <c r="D39" s="62" t="s">
        <v>63</v>
      </c>
      <c r="E39" s="55" t="s">
        <v>476</v>
      </c>
      <c r="F39" s="55" t="s">
        <v>476</v>
      </c>
      <c r="G39" s="7"/>
      <c r="H39" s="7"/>
      <c r="I39" s="97"/>
      <c r="J39" s="97"/>
      <c r="K39" s="97"/>
      <c r="L39" s="97"/>
    </row>
    <row r="40" spans="1:12" s="27" customFormat="1" ht="32.1" customHeight="1" x14ac:dyDescent="0.25">
      <c r="A40" s="24">
        <v>3</v>
      </c>
      <c r="B40" s="25" t="s">
        <v>248</v>
      </c>
      <c r="C40" s="7"/>
      <c r="D40" s="7"/>
      <c r="E40" s="53">
        <v>43864</v>
      </c>
      <c r="F40" s="53">
        <v>43930</v>
      </c>
      <c r="G40" s="62">
        <v>100</v>
      </c>
      <c r="H40" s="7"/>
      <c r="I40" s="124"/>
      <c r="J40" s="124"/>
      <c r="K40" s="124"/>
      <c r="L40" s="124"/>
    </row>
    <row r="41" spans="1:12" ht="32.1" customHeight="1" x14ac:dyDescent="0.25">
      <c r="A41" s="2" t="s">
        <v>249</v>
      </c>
      <c r="B41" s="2" t="s">
        <v>250</v>
      </c>
      <c r="C41" s="62" t="s">
        <v>63</v>
      </c>
      <c r="D41" s="62" t="s">
        <v>63</v>
      </c>
      <c r="E41" s="55" t="s">
        <v>476</v>
      </c>
      <c r="F41" s="55" t="s">
        <v>476</v>
      </c>
      <c r="G41" s="7"/>
      <c r="H41" s="7"/>
      <c r="I41" s="97"/>
      <c r="J41" s="97"/>
      <c r="K41" s="97"/>
      <c r="L41" s="97"/>
    </row>
    <row r="42" spans="1:12" ht="15.95" customHeight="1" x14ac:dyDescent="0.25">
      <c r="A42" s="2" t="s">
        <v>251</v>
      </c>
      <c r="B42" s="2" t="s">
        <v>252</v>
      </c>
      <c r="C42" s="62" t="s">
        <v>63</v>
      </c>
      <c r="D42" s="62" t="s">
        <v>63</v>
      </c>
      <c r="E42" s="53">
        <v>43864</v>
      </c>
      <c r="F42" s="53">
        <v>43930</v>
      </c>
      <c r="G42" s="62">
        <v>100</v>
      </c>
      <c r="H42" s="7"/>
      <c r="I42" s="97"/>
      <c r="J42" s="97"/>
      <c r="K42" s="97"/>
      <c r="L42" s="97"/>
    </row>
    <row r="43" spans="1:12" ht="15.95" customHeight="1" x14ac:dyDescent="0.25">
      <c r="A43" s="2" t="s">
        <v>253</v>
      </c>
      <c r="B43" s="2" t="s">
        <v>254</v>
      </c>
      <c r="C43" s="62" t="s">
        <v>63</v>
      </c>
      <c r="D43" s="62" t="s">
        <v>63</v>
      </c>
      <c r="E43" s="55" t="s">
        <v>476</v>
      </c>
      <c r="F43" s="55" t="s">
        <v>476</v>
      </c>
      <c r="G43" s="7"/>
      <c r="H43" s="7"/>
      <c r="I43" s="97"/>
      <c r="J43" s="97"/>
      <c r="K43" s="97"/>
      <c r="L43" s="97"/>
    </row>
    <row r="44" spans="1:12" ht="63" customHeight="1" x14ac:dyDescent="0.25">
      <c r="A44" s="2" t="s">
        <v>255</v>
      </c>
      <c r="B44" s="2" t="s">
        <v>256</v>
      </c>
      <c r="C44" s="62" t="s">
        <v>63</v>
      </c>
      <c r="D44" s="62" t="s">
        <v>63</v>
      </c>
      <c r="E44" s="55" t="s">
        <v>476</v>
      </c>
      <c r="F44" s="55" t="s">
        <v>476</v>
      </c>
      <c r="G44" s="7"/>
      <c r="H44" s="7"/>
      <c r="I44" s="97"/>
      <c r="J44" s="97"/>
      <c r="K44" s="97"/>
      <c r="L44" s="97"/>
    </row>
    <row r="45" spans="1:12" ht="141.94999999999999" customHeight="1" x14ac:dyDescent="0.25">
      <c r="A45" s="2" t="s">
        <v>257</v>
      </c>
      <c r="B45" s="2" t="s">
        <v>258</v>
      </c>
      <c r="C45" s="62" t="s">
        <v>63</v>
      </c>
      <c r="D45" s="62" t="s">
        <v>63</v>
      </c>
      <c r="E45" s="55" t="s">
        <v>476</v>
      </c>
      <c r="F45" s="55" t="s">
        <v>476</v>
      </c>
      <c r="G45" s="7"/>
      <c r="H45" s="7"/>
      <c r="I45" s="97"/>
      <c r="J45" s="97"/>
      <c r="K45" s="97"/>
      <c r="L45" s="97"/>
    </row>
    <row r="46" spans="1:12" ht="15.95" customHeight="1" x14ac:dyDescent="0.25">
      <c r="A46" s="2" t="s">
        <v>259</v>
      </c>
      <c r="B46" s="2" t="s">
        <v>260</v>
      </c>
      <c r="C46" s="7"/>
      <c r="D46" s="7"/>
      <c r="E46" s="53">
        <v>43931</v>
      </c>
      <c r="F46" s="53">
        <v>43941</v>
      </c>
      <c r="G46" s="62">
        <v>100</v>
      </c>
      <c r="H46" s="7"/>
      <c r="I46" s="97"/>
      <c r="J46" s="97"/>
      <c r="K46" s="97"/>
      <c r="L46" s="97"/>
    </row>
    <row r="47" spans="1:12" s="27" customFormat="1" ht="15.95" customHeight="1" x14ac:dyDescent="0.25">
      <c r="A47" s="24">
        <v>4</v>
      </c>
      <c r="B47" s="25" t="s">
        <v>261</v>
      </c>
      <c r="C47" s="7"/>
      <c r="D47" s="7"/>
      <c r="E47" s="55" t="s">
        <v>476</v>
      </c>
      <c r="F47" s="55" t="s">
        <v>476</v>
      </c>
      <c r="G47" s="7"/>
      <c r="H47" s="7"/>
      <c r="I47" s="97"/>
      <c r="J47" s="97"/>
      <c r="K47" s="97"/>
      <c r="L47" s="97"/>
    </row>
    <row r="48" spans="1:12" ht="32.1" customHeight="1" x14ac:dyDescent="0.25">
      <c r="A48" s="2" t="s">
        <v>262</v>
      </c>
      <c r="B48" s="2" t="s">
        <v>263</v>
      </c>
      <c r="C48" s="62" t="s">
        <v>63</v>
      </c>
      <c r="D48" s="62" t="s">
        <v>63</v>
      </c>
      <c r="E48" s="53">
        <v>43944</v>
      </c>
      <c r="F48" s="53">
        <v>43946</v>
      </c>
      <c r="G48" s="62">
        <v>100</v>
      </c>
      <c r="H48" s="7"/>
      <c r="I48" s="97"/>
      <c r="J48" s="97"/>
      <c r="K48" s="97"/>
      <c r="L48" s="97"/>
    </row>
    <row r="49" spans="1:12" ht="78.95" customHeight="1" x14ac:dyDescent="0.25">
      <c r="A49" s="2" t="s">
        <v>264</v>
      </c>
      <c r="B49" s="2" t="s">
        <v>265</v>
      </c>
      <c r="C49" s="62" t="s">
        <v>63</v>
      </c>
      <c r="D49" s="62" t="s">
        <v>63</v>
      </c>
      <c r="E49" s="53">
        <v>43992</v>
      </c>
      <c r="F49" s="53">
        <v>43992</v>
      </c>
      <c r="G49" s="62">
        <v>100</v>
      </c>
      <c r="H49" s="7"/>
      <c r="I49" s="97"/>
      <c r="J49" s="97"/>
      <c r="K49" s="97"/>
      <c r="L49" s="97"/>
    </row>
    <row r="50" spans="1:12" ht="48" customHeight="1" x14ac:dyDescent="0.25">
      <c r="A50" s="2" t="s">
        <v>266</v>
      </c>
      <c r="B50" s="2" t="s">
        <v>267</v>
      </c>
      <c r="C50" s="62" t="s">
        <v>63</v>
      </c>
      <c r="D50" s="62" t="s">
        <v>63</v>
      </c>
      <c r="E50" s="55" t="s">
        <v>476</v>
      </c>
      <c r="F50" s="55" t="s">
        <v>476</v>
      </c>
      <c r="G50" s="7"/>
      <c r="H50" s="7"/>
      <c r="I50" s="97"/>
      <c r="J50" s="97"/>
      <c r="K50" s="97"/>
      <c r="L50" s="97"/>
    </row>
    <row r="51" spans="1:12" ht="48" customHeight="1" x14ac:dyDescent="0.25">
      <c r="A51" s="2" t="s">
        <v>268</v>
      </c>
      <c r="B51" s="2" t="s">
        <v>269</v>
      </c>
      <c r="C51" s="62" t="s">
        <v>63</v>
      </c>
      <c r="D51" s="62" t="s">
        <v>63</v>
      </c>
      <c r="E51" s="53">
        <v>43967</v>
      </c>
      <c r="F51" s="53">
        <v>43967</v>
      </c>
      <c r="G51" s="7">
        <v>100</v>
      </c>
      <c r="H51" s="7"/>
      <c r="I51" s="97"/>
      <c r="J51" s="97"/>
      <c r="K51" s="97"/>
      <c r="L51" s="97"/>
    </row>
    <row r="52" spans="1:12" ht="32.1" customHeight="1" x14ac:dyDescent="0.25">
      <c r="A52" s="2" t="s">
        <v>270</v>
      </c>
      <c r="B52" s="2" t="s">
        <v>271</v>
      </c>
      <c r="C52" s="62" t="s">
        <v>63</v>
      </c>
      <c r="D52" s="62" t="s">
        <v>63</v>
      </c>
      <c r="E52" s="53">
        <v>43997</v>
      </c>
      <c r="F52" s="53">
        <v>43997</v>
      </c>
      <c r="G52" s="7">
        <v>100</v>
      </c>
      <c r="H52" s="7"/>
      <c r="I52" s="97"/>
      <c r="J52" s="97"/>
      <c r="K52" s="97"/>
      <c r="L52" s="97"/>
    </row>
    <row r="53" spans="1:12" ht="32.1" customHeight="1" x14ac:dyDescent="0.25">
      <c r="A53" s="2" t="s">
        <v>272</v>
      </c>
      <c r="B53" s="2" t="s">
        <v>273</v>
      </c>
      <c r="C53" s="62" t="s">
        <v>63</v>
      </c>
      <c r="D53" s="62" t="s">
        <v>63</v>
      </c>
      <c r="E53" s="55" t="s">
        <v>476</v>
      </c>
      <c r="F53" s="55" t="s">
        <v>476</v>
      </c>
      <c r="G53" s="7"/>
      <c r="H53" s="7"/>
      <c r="I53" s="97"/>
      <c r="J53" s="97"/>
      <c r="K53" s="97"/>
      <c r="L53" s="9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2019-09-18T07:50:25Z</dcterms:created>
  <dcterms:modified xsi:type="dcterms:W3CDTF">2021-02-17T10:24:32Z</dcterms:modified>
</cp:coreProperties>
</file>